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g" ContentType="image/jpe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SapiSelco" sheetId="1" state="visible" r:id="rId1"/>
    <sheet name="кабельканал и трубы" sheetId="2" state="visible" r:id="rId2"/>
  </sheets>
  <calcPr/>
</workbook>
</file>

<file path=xl/sharedStrings.xml><?xml version="1.0" encoding="utf-8"?>
<sst xmlns="http://schemas.openxmlformats.org/spreadsheetml/2006/main" count="453" uniqueCount="453">
  <si>
    <t xml:space="preserve">ООО "ЭлектроБетонСтрой"
 г. Москва, ул. Амурская, дом 5, корп. 3
Телефон: 8 495 107-01-63
www.sapiselco-russia.ru</t>
  </si>
  <si>
    <t>Скидка</t>
  </si>
  <si>
    <t>%</t>
  </si>
  <si>
    <t xml:space="preserve">Стяжки кабельные стандартные </t>
  </si>
  <si>
    <t xml:space="preserve">Стяжки натурального цвета, полиамид 6.6   </t>
  </si>
  <si>
    <t>Код</t>
  </si>
  <si>
    <t xml:space="preserve">Размеры
мм</t>
  </si>
  <si>
    <t xml:space="preserve">Макс. диаметр
охвата
мм</t>
  </si>
  <si>
    <t xml:space="preserve">Средняя нагрузка раскрытия
кг</t>
  </si>
  <si>
    <t xml:space="preserve">Упаковка
шт.</t>
  </si>
  <si>
    <t xml:space="preserve">Цена розничная
за 1 упак.</t>
  </si>
  <si>
    <t xml:space="preserve">Цена со скидкой за 1 упак.</t>
  </si>
  <si>
    <t xml:space="preserve">Цена 
за 1 упак.
БЕЗ НДС</t>
  </si>
  <si>
    <t xml:space="preserve">SEL.2.201R </t>
  </si>
  <si>
    <t xml:space="preserve">75x2,5 </t>
  </si>
  <si>
    <t>100/5000</t>
  </si>
  <si>
    <t xml:space="preserve">SEL.2.202R </t>
  </si>
  <si>
    <t>100x2,5</t>
  </si>
  <si>
    <t xml:space="preserve">SEL.2.203R </t>
  </si>
  <si>
    <t xml:space="preserve">135x2,5 </t>
  </si>
  <si>
    <t xml:space="preserve">100/5000 </t>
  </si>
  <si>
    <t xml:space="preserve">SEL.2.204R </t>
  </si>
  <si>
    <t xml:space="preserve">160x2,5 </t>
  </si>
  <si>
    <t xml:space="preserve">SEL.2.205R </t>
  </si>
  <si>
    <t>200x2,5</t>
  </si>
  <si>
    <t xml:space="preserve">SEL.2.210R </t>
  </si>
  <si>
    <t xml:space="preserve">140x3,5 </t>
  </si>
  <si>
    <t xml:space="preserve">SEL.2.211R </t>
  </si>
  <si>
    <t>200x3,5</t>
  </si>
  <si>
    <t xml:space="preserve">SEL.2.215R </t>
  </si>
  <si>
    <t xml:space="preserve">225x3,5 </t>
  </si>
  <si>
    <t xml:space="preserve">SEL.2.216R </t>
  </si>
  <si>
    <t xml:space="preserve">250x3,5 </t>
  </si>
  <si>
    <t xml:space="preserve">SEL.2.212R </t>
  </si>
  <si>
    <t xml:space="preserve">280x3,5 </t>
  </si>
  <si>
    <t xml:space="preserve">SEL.2.214R </t>
  </si>
  <si>
    <t xml:space="preserve">360x3,5 </t>
  </si>
  <si>
    <t>100/4000</t>
  </si>
  <si>
    <t xml:space="preserve">SEL.2.220R </t>
  </si>
  <si>
    <t>140x4,5</t>
  </si>
  <si>
    <t xml:space="preserve">SEL.2.221R </t>
  </si>
  <si>
    <t xml:space="preserve">160x4,5 </t>
  </si>
  <si>
    <t xml:space="preserve">SEL.2.222R </t>
  </si>
  <si>
    <t xml:space="preserve">180x4,5 </t>
  </si>
  <si>
    <t xml:space="preserve">SEL.2.223R </t>
  </si>
  <si>
    <t>200x4,5</t>
  </si>
  <si>
    <t xml:space="preserve">SEL.2.224R </t>
  </si>
  <si>
    <t>250x4,5</t>
  </si>
  <si>
    <t xml:space="preserve">SEL.2.425R </t>
  </si>
  <si>
    <t>280x4,5</t>
  </si>
  <si>
    <t xml:space="preserve">SEL.2.429R </t>
  </si>
  <si>
    <t xml:space="preserve">300x4,5 </t>
  </si>
  <si>
    <t xml:space="preserve">100/4000 </t>
  </si>
  <si>
    <t xml:space="preserve">SEL.2.426R </t>
  </si>
  <si>
    <t>360x4,5</t>
  </si>
  <si>
    <t xml:space="preserve">SEL.2.427R </t>
  </si>
  <si>
    <t>380x4,5</t>
  </si>
  <si>
    <t>100/3500</t>
  </si>
  <si>
    <t xml:space="preserve">SEL.2.428R </t>
  </si>
  <si>
    <t xml:space="preserve">430x4,5 </t>
  </si>
  <si>
    <t>100/2500</t>
  </si>
  <si>
    <t xml:space="preserve">SEL.2.447R </t>
  </si>
  <si>
    <t>360x6,0</t>
  </si>
  <si>
    <t>100/1500</t>
  </si>
  <si>
    <t xml:space="preserve">SEL.2.430R </t>
  </si>
  <si>
    <t>180x7,5</t>
  </si>
  <si>
    <t xml:space="preserve">SEL.2.432R </t>
  </si>
  <si>
    <t>200x7,5</t>
  </si>
  <si>
    <t xml:space="preserve">SEL.2.431R </t>
  </si>
  <si>
    <t>240x7,5</t>
  </si>
  <si>
    <t>100/2000</t>
  </si>
  <si>
    <t xml:space="preserve">SEL.2.433R </t>
  </si>
  <si>
    <t>280x7,5</t>
  </si>
  <si>
    <t xml:space="preserve">100/2000 </t>
  </si>
  <si>
    <t xml:space="preserve">SEL.2.438R </t>
  </si>
  <si>
    <t>320x7,5</t>
  </si>
  <si>
    <t xml:space="preserve">SEL.2.434R </t>
  </si>
  <si>
    <t xml:space="preserve">360x7,5 </t>
  </si>
  <si>
    <t xml:space="preserve">SEL.2.435R </t>
  </si>
  <si>
    <t>450x7,5</t>
  </si>
  <si>
    <t>100/1000</t>
  </si>
  <si>
    <t xml:space="preserve">SEL.2.436R </t>
  </si>
  <si>
    <t>500x7,5</t>
  </si>
  <si>
    <t xml:space="preserve">100/1000 </t>
  </si>
  <si>
    <t xml:space="preserve">SEL.2.437R </t>
  </si>
  <si>
    <t>540x7,5</t>
  </si>
  <si>
    <t xml:space="preserve">SEL.2.441R </t>
  </si>
  <si>
    <t>750x7,5</t>
  </si>
  <si>
    <t>100/700</t>
  </si>
  <si>
    <t xml:space="preserve">SEL.2.144R </t>
  </si>
  <si>
    <t>430x9,0</t>
  </si>
  <si>
    <t xml:space="preserve">SEL.2.142R </t>
  </si>
  <si>
    <t>550x9,0</t>
  </si>
  <si>
    <t xml:space="preserve">SEL.2.143R </t>
  </si>
  <si>
    <t>780x9,0</t>
  </si>
  <si>
    <t xml:space="preserve">100/500 </t>
  </si>
  <si>
    <t xml:space="preserve">SEL.2.154R </t>
  </si>
  <si>
    <t xml:space="preserve">920x9,0 </t>
  </si>
  <si>
    <t>100/500</t>
  </si>
  <si>
    <t xml:space="preserve">SEL.2.155R </t>
  </si>
  <si>
    <t xml:space="preserve">1220x9,0 </t>
  </si>
  <si>
    <t xml:space="preserve">SEL.2.456R </t>
  </si>
  <si>
    <t xml:space="preserve">1330x9,0 </t>
  </si>
  <si>
    <t xml:space="preserve">50/350 </t>
  </si>
  <si>
    <t xml:space="preserve">SEL.2.450R </t>
  </si>
  <si>
    <t xml:space="preserve">250x12,5 </t>
  </si>
  <si>
    <t xml:space="preserve">50/1000 </t>
  </si>
  <si>
    <t xml:space="preserve">SEL.2.451R </t>
  </si>
  <si>
    <t xml:space="preserve">500x12,5 </t>
  </si>
  <si>
    <t>50/500</t>
  </si>
  <si>
    <t xml:space="preserve">SEL.2.452R </t>
  </si>
  <si>
    <t xml:space="preserve">750x12,5 </t>
  </si>
  <si>
    <t xml:space="preserve">50/500 </t>
  </si>
  <si>
    <t xml:space="preserve">SEL.2.453R </t>
  </si>
  <si>
    <t xml:space="preserve">1000x12,5 </t>
  </si>
  <si>
    <t xml:space="preserve">Стяжки черные, полиамид 6.6   </t>
  </si>
  <si>
    <t xml:space="preserve">SEL.3.201R </t>
  </si>
  <si>
    <t xml:space="preserve">SEL.3.202R </t>
  </si>
  <si>
    <t xml:space="preserve">SEL.3.203R </t>
  </si>
  <si>
    <t xml:space="preserve">SEL.3.204R </t>
  </si>
  <si>
    <t>160x2,5</t>
  </si>
  <si>
    <t xml:space="preserve">SEL.3.205R </t>
  </si>
  <si>
    <t xml:space="preserve">SEL.3.210R </t>
  </si>
  <si>
    <t xml:space="preserve">SEL.3.211R </t>
  </si>
  <si>
    <t xml:space="preserve">SEL.3.215R </t>
  </si>
  <si>
    <t xml:space="preserve">SEL.3.216R </t>
  </si>
  <si>
    <t xml:space="preserve">SEL.3.212R </t>
  </si>
  <si>
    <t>280x3,5</t>
  </si>
  <si>
    <t xml:space="preserve">SEL.3.214R </t>
  </si>
  <si>
    <t xml:space="preserve">SEL.3.220R </t>
  </si>
  <si>
    <t xml:space="preserve">140x4,5 </t>
  </si>
  <si>
    <t xml:space="preserve">SEL.3.221R </t>
  </si>
  <si>
    <t xml:space="preserve">SEL.3.222R </t>
  </si>
  <si>
    <t>180x4,5</t>
  </si>
  <si>
    <t xml:space="preserve">SEL.3.223R </t>
  </si>
  <si>
    <t xml:space="preserve">SEL.3.224R </t>
  </si>
  <si>
    <t xml:space="preserve">250x4,5 </t>
  </si>
  <si>
    <t xml:space="preserve">SEL.3.425R </t>
  </si>
  <si>
    <t xml:space="preserve">280x4,5 </t>
  </si>
  <si>
    <t xml:space="preserve">SEL.3.429R </t>
  </si>
  <si>
    <t xml:space="preserve">SEL.3.426R </t>
  </si>
  <si>
    <t xml:space="preserve">SEL.3.427R </t>
  </si>
  <si>
    <t xml:space="preserve">SEL.3.428R </t>
  </si>
  <si>
    <t xml:space="preserve">100/2500 </t>
  </si>
  <si>
    <t xml:space="preserve">SEL.3.447R </t>
  </si>
  <si>
    <t xml:space="preserve">360x6,0 </t>
  </si>
  <si>
    <t xml:space="preserve">SEL.3.430R </t>
  </si>
  <si>
    <t xml:space="preserve">180x7,5 </t>
  </si>
  <si>
    <t xml:space="preserve">SEL.3.432R </t>
  </si>
  <si>
    <t xml:space="preserve">200x7,5 </t>
  </si>
  <si>
    <t xml:space="preserve">SEL.3.431R </t>
  </si>
  <si>
    <t xml:space="preserve">240x7,5 </t>
  </si>
  <si>
    <t xml:space="preserve">SEL.3.433R </t>
  </si>
  <si>
    <t xml:space="preserve">280x7,5 </t>
  </si>
  <si>
    <t xml:space="preserve">SEL.3.438R </t>
  </si>
  <si>
    <t xml:space="preserve">SEL.3.434R </t>
  </si>
  <si>
    <t xml:space="preserve">SEL.3.435R </t>
  </si>
  <si>
    <t xml:space="preserve">450x7,5 </t>
  </si>
  <si>
    <t xml:space="preserve">SEL.3.436R </t>
  </si>
  <si>
    <t xml:space="preserve">500x7,5 </t>
  </si>
  <si>
    <t xml:space="preserve">SEL.3.437R </t>
  </si>
  <si>
    <t xml:space="preserve">540x7,5 </t>
  </si>
  <si>
    <t xml:space="preserve">SEL.3.441R </t>
  </si>
  <si>
    <t xml:space="preserve">750x7,5 </t>
  </si>
  <si>
    <t xml:space="preserve">SEL.3.144R </t>
  </si>
  <si>
    <t xml:space="preserve">430x9,0 </t>
  </si>
  <si>
    <t xml:space="preserve">SEL.3.142R </t>
  </si>
  <si>
    <t xml:space="preserve">550x9,0 </t>
  </si>
  <si>
    <t xml:space="preserve">100/700 </t>
  </si>
  <si>
    <t xml:space="preserve">SEL.3.143R </t>
  </si>
  <si>
    <t xml:space="preserve">780x9,0 </t>
  </si>
  <si>
    <t xml:space="preserve">SEL.3.154R </t>
  </si>
  <si>
    <t>920x9,0</t>
  </si>
  <si>
    <t xml:space="preserve">SEL.3.155R </t>
  </si>
  <si>
    <t xml:space="preserve">SEL.3.156R </t>
  </si>
  <si>
    <t>100/350</t>
  </si>
  <si>
    <t xml:space="preserve">SEL.3.456R </t>
  </si>
  <si>
    <t>50/350</t>
  </si>
  <si>
    <t xml:space="preserve">SEL.3.450R </t>
  </si>
  <si>
    <t>50/1000</t>
  </si>
  <si>
    <t xml:space="preserve">SEL.3.451R </t>
  </si>
  <si>
    <t xml:space="preserve">SEL.3.452R </t>
  </si>
  <si>
    <t xml:space="preserve">SEL.3.453R </t>
  </si>
  <si>
    <t xml:space="preserve">Стяжки красные, полиамид 6.6   </t>
  </si>
  <si>
    <t xml:space="preserve">Цена
за 1 упак.
БЕЗ НДС</t>
  </si>
  <si>
    <t>SEL.10.202</t>
  </si>
  <si>
    <t>SEL.10.210</t>
  </si>
  <si>
    <t>140x3,5</t>
  </si>
  <si>
    <t>SEL.10.223</t>
  </si>
  <si>
    <t>SEL.10.425</t>
  </si>
  <si>
    <t xml:space="preserve">Стяжки синие, полиамид 6.6   </t>
  </si>
  <si>
    <t>SEL.11.202</t>
  </si>
  <si>
    <t>SEL.11.210</t>
  </si>
  <si>
    <t>SEL.11.223</t>
  </si>
  <si>
    <t>SEL.11.425</t>
  </si>
  <si>
    <t xml:space="preserve">Стяжки зеленые, полиамид 6.6   </t>
  </si>
  <si>
    <t>SEL.12.202</t>
  </si>
  <si>
    <t>SEL.12.210</t>
  </si>
  <si>
    <t>SEL.12.223</t>
  </si>
  <si>
    <t>SEL.12.425</t>
  </si>
  <si>
    <t xml:space="preserve">Стяжки желтые, полиамид 6.6   </t>
  </si>
  <si>
    <t>SEL.14.202</t>
  </si>
  <si>
    <t>SEL.14.210</t>
  </si>
  <si>
    <t>SEL.14.223</t>
  </si>
  <si>
    <t>SEL.14.425</t>
  </si>
  <si>
    <t xml:space="preserve">Стяжки кабельные для экстримальных условий</t>
  </si>
  <si>
    <t xml:space="preserve">Стяжки самозатухающие, белые</t>
  </si>
  <si>
    <t xml:space="preserve">SEL.EC2.202R </t>
  </si>
  <si>
    <t>SEL.EC2.211R</t>
  </si>
  <si>
    <t>SEL.EC2.425R</t>
  </si>
  <si>
    <t>SEL.EC2.434R</t>
  </si>
  <si>
    <t xml:space="preserve">SEL.EC2.437R </t>
  </si>
  <si>
    <t xml:space="preserve">Стяжки УФ стойкие самозатухающие, черные</t>
  </si>
  <si>
    <t>SEL.UVV2.210R</t>
  </si>
  <si>
    <t>SEL.UVV2.223R</t>
  </si>
  <si>
    <t>SEL.UVV2.425R</t>
  </si>
  <si>
    <t>SEL.UVV2.426R</t>
  </si>
  <si>
    <t>SEL.UVV2.434R</t>
  </si>
  <si>
    <t>360x7,5</t>
  </si>
  <si>
    <t xml:space="preserve">Стяжки морозостойкие самозатухающие, черные</t>
  </si>
  <si>
    <t>SEL.ICE.210R</t>
  </si>
  <si>
    <t>SEL.ICE.223R</t>
  </si>
  <si>
    <t>SEL.ICE.425R</t>
  </si>
  <si>
    <t>SEL.ICE.426R</t>
  </si>
  <si>
    <t>SEL.ICE.434R</t>
  </si>
  <si>
    <t xml:space="preserve">Стяжки металлодетектируемые самозатухающие, синие</t>
  </si>
  <si>
    <t>DET.11.2102R</t>
  </si>
  <si>
    <t>DET.11.2110R</t>
  </si>
  <si>
    <t>DET.11.2123R</t>
  </si>
  <si>
    <t>DET.11.2124R</t>
  </si>
  <si>
    <t>DET.11.2140R</t>
  </si>
  <si>
    <t>DET.11.2127R</t>
  </si>
  <si>
    <t>DET.11.2134R</t>
  </si>
  <si>
    <t xml:space="preserve">Стяжки с горизонтальной заниженной головкой, натурального цвета, полиамид 6.6</t>
  </si>
  <si>
    <t>TOR.2.201</t>
  </si>
  <si>
    <t>180x9</t>
  </si>
  <si>
    <t>TOR.2.202</t>
  </si>
  <si>
    <t>265x9</t>
  </si>
  <si>
    <t>100/3000</t>
  </si>
  <si>
    <t>TOR.2.203</t>
  </si>
  <si>
    <t>360x9</t>
  </si>
  <si>
    <t xml:space="preserve">Стяжки с горизонтальной заниженной головкой, черные, полиамид 6.6</t>
  </si>
  <si>
    <t>TOR.3.201</t>
  </si>
  <si>
    <t>TOR.3.202</t>
  </si>
  <si>
    <t>TOR.3.203</t>
  </si>
  <si>
    <t xml:space="preserve">Стяжки с одинарной горизонтальной головкой, черные, полиамид 12</t>
  </si>
  <si>
    <t>COL.3.410</t>
  </si>
  <si>
    <t>115x6</t>
  </si>
  <si>
    <t>COL.3.411</t>
  </si>
  <si>
    <t>175x6</t>
  </si>
  <si>
    <t>COL.3.412</t>
  </si>
  <si>
    <t>290x6</t>
  </si>
  <si>
    <t>COL.3.413</t>
  </si>
  <si>
    <t>360x6</t>
  </si>
  <si>
    <t>100/1400</t>
  </si>
  <si>
    <t>COL.3.419</t>
  </si>
  <si>
    <t>115x9</t>
  </si>
  <si>
    <t>COL.3.420</t>
  </si>
  <si>
    <t xml:space="preserve">Стяжки с двойной горизонтальной головкой, черные, полиамид 12</t>
  </si>
  <si>
    <t>COL.3.421</t>
  </si>
  <si>
    <t>COL.3.422</t>
  </si>
  <si>
    <t>COL.3.423</t>
  </si>
  <si>
    <t>500x9</t>
  </si>
  <si>
    <t>COL.3.424</t>
  </si>
  <si>
    <t>750x9</t>
  </si>
  <si>
    <t xml:space="preserve">Стяжки многоразовые, натурального цвета, полиамид 6.6</t>
  </si>
  <si>
    <t>RIA.2.232</t>
  </si>
  <si>
    <t>RIA.2.231</t>
  </si>
  <si>
    <t>250x7,5</t>
  </si>
  <si>
    <t>RIA.2.233</t>
  </si>
  <si>
    <t>RIA.2.234</t>
  </si>
  <si>
    <t xml:space="preserve">Стяжки многоразовые, черные, полиамид 6.6</t>
  </si>
  <si>
    <t>RIA.3.232</t>
  </si>
  <si>
    <t>RIA.3.231</t>
  </si>
  <si>
    <t>RIA.3.233</t>
  </si>
  <si>
    <t>RIA.3.234</t>
  </si>
  <si>
    <t xml:space="preserve">Стяжка для крепления на поверхности, черная, полиамид 6.6</t>
  </si>
  <si>
    <t>SCA.3.210</t>
  </si>
  <si>
    <t xml:space="preserve">Стяжки с монтажным отверстием, натурального цвета, полиамид 6.6</t>
  </si>
  <si>
    <t>OCH.2.2123R</t>
  </si>
  <si>
    <t>110x2,5</t>
  </si>
  <si>
    <t>BM3076</t>
  </si>
  <si>
    <t>305x7,6</t>
  </si>
  <si>
    <t xml:space="preserve">Стяжка с петелькой в замке, натурального цвета, полиамид 6.6</t>
  </si>
  <si>
    <t>ASO.2.251R</t>
  </si>
  <si>
    <t>500x12,5</t>
  </si>
  <si>
    <t xml:space="preserve">Стяжка с петелькой в замке, черная, полиамид 6.6</t>
  </si>
  <si>
    <t>ASO.3.251R</t>
  </si>
  <si>
    <t xml:space="preserve">Стяжки кабельные маркировочные</t>
  </si>
  <si>
    <t xml:space="preserve">Стяжки маркировочные с поперечной табличкой, натурального цвета, полиамид 6.6   </t>
  </si>
  <si>
    <t xml:space="preserve">Макс. размеры таблички
мм</t>
  </si>
  <si>
    <t>SEL.2.202T</t>
  </si>
  <si>
    <t>25x8</t>
  </si>
  <si>
    <t>BM22025</t>
  </si>
  <si>
    <t xml:space="preserve">Стяжка маркировочная с поперечной табличкой, натурального цвета, полиамид 6.6   </t>
  </si>
  <si>
    <t xml:space="preserve">Цена розничная
за 1 упак.
БЕЗ НДС</t>
  </si>
  <si>
    <t>BM11125</t>
  </si>
  <si>
    <t>20,4x9,1</t>
  </si>
  <si>
    <t xml:space="preserve">Стяжки маркировочные с продольной табличкой, натурального цвета, полиамид 6.6</t>
  </si>
  <si>
    <t>SEL.2.223T</t>
  </si>
  <si>
    <t>200x4,8</t>
  </si>
  <si>
    <t>35x13</t>
  </si>
  <si>
    <t>SEL.2.425T</t>
  </si>
  <si>
    <t>290x4,8</t>
  </si>
  <si>
    <t xml:space="preserve">Стяжки маркировочные двойные с поперечной табличкой, натурального цвета, полиамид 6.6</t>
  </si>
  <si>
    <t xml:space="preserve">BM T22248</t>
  </si>
  <si>
    <t>220x4,8</t>
  </si>
  <si>
    <t>30x28</t>
  </si>
  <si>
    <t xml:space="preserve">Стяжки маркировочные тройные с поперечной табличкой, натурального цвета, полиамид 6.6   </t>
  </si>
  <si>
    <t xml:space="preserve">BM T12248</t>
  </si>
  <si>
    <t>47x28</t>
  </si>
  <si>
    <t xml:space="preserve">Стяжки кабельные с металлической вставкой в головке</t>
  </si>
  <si>
    <r>
      <t xml:space="preserve">Стяжки MET</t>
    </r>
    <r>
      <rPr>
        <b/>
        <sz val="8"/>
        <rFont val="Arial"/>
      </rPr>
      <t>™</t>
    </r>
    <r>
      <rPr>
        <b/>
        <sz val="8"/>
        <rFont val="Arial Cyr"/>
      </rPr>
      <t xml:space="preserve"> с металлической вставкой в головке, натурального цвета, полиамид 6.6</t>
    </r>
  </si>
  <si>
    <t xml:space="preserve">MET.2.2102R </t>
  </si>
  <si>
    <t xml:space="preserve">100x2,5 </t>
  </si>
  <si>
    <t xml:space="preserve">MET.2.2105R </t>
  </si>
  <si>
    <t xml:space="preserve">MET.2.2110R </t>
  </si>
  <si>
    <t xml:space="preserve">MET.2.2111R </t>
  </si>
  <si>
    <t xml:space="preserve">MET.2.2112R </t>
  </si>
  <si>
    <t xml:space="preserve">MET.2.2123R </t>
  </si>
  <si>
    <t xml:space="preserve">186x4,5 </t>
  </si>
  <si>
    <t xml:space="preserve">MET.2.2140R </t>
  </si>
  <si>
    <t>290x4,5</t>
  </si>
  <si>
    <t xml:space="preserve">MET.2.2126R </t>
  </si>
  <si>
    <t xml:space="preserve">MET.2.2539R </t>
  </si>
  <si>
    <t xml:space="preserve">220x7,5 </t>
  </si>
  <si>
    <t xml:space="preserve">MET.2.2534R </t>
  </si>
  <si>
    <r>
      <t xml:space="preserve">Стяжки MET</t>
    </r>
    <r>
      <rPr>
        <b/>
        <sz val="8"/>
        <rFont val="Arial"/>
      </rPr>
      <t>™</t>
    </r>
    <r>
      <rPr>
        <b/>
        <sz val="8"/>
        <rFont val="Arial Cyr"/>
      </rPr>
      <t xml:space="preserve"> с металлической вставкой в головке, черные, полиамид 6.6</t>
    </r>
  </si>
  <si>
    <t xml:space="preserve">MET.3.2102R </t>
  </si>
  <si>
    <t xml:space="preserve">MET.3.2105R </t>
  </si>
  <si>
    <t xml:space="preserve">MET.3.2110R </t>
  </si>
  <si>
    <t xml:space="preserve">MET.3.2111R </t>
  </si>
  <si>
    <t xml:space="preserve">MET.3.2112R </t>
  </si>
  <si>
    <t xml:space="preserve">MET.3.2123R </t>
  </si>
  <si>
    <t>186x4,5</t>
  </si>
  <si>
    <t xml:space="preserve">MET.3.2140R </t>
  </si>
  <si>
    <t xml:space="preserve">MET.3.2126R </t>
  </si>
  <si>
    <t xml:space="preserve">MET.3.2539R </t>
  </si>
  <si>
    <t xml:space="preserve">MET.3.2534R </t>
  </si>
  <si>
    <t>Аксессуары</t>
  </si>
  <si>
    <t xml:space="preserve">Держатель - винт, черный, полиамид 6.6   </t>
  </si>
  <si>
    <t xml:space="preserve">Диаметр  монтаж. отверстия
мм</t>
  </si>
  <si>
    <t xml:space="preserve">Макс. ширина стяжки
кг</t>
  </si>
  <si>
    <t>ALE.3.401</t>
  </si>
  <si>
    <t>10x43</t>
  </si>
  <si>
    <t xml:space="preserve">Держатель, полиамид 6.6   </t>
  </si>
  <si>
    <t>Цвет</t>
  </si>
  <si>
    <t xml:space="preserve">Диаметр монтаж.
отверстия
мм</t>
  </si>
  <si>
    <t>SUP.2.401</t>
  </si>
  <si>
    <t>Натуральный</t>
  </si>
  <si>
    <t>SUP.3.401</t>
  </si>
  <si>
    <t>Черный</t>
  </si>
  <si>
    <t xml:space="preserve">Держатель с внутренней резьбой 1,5 мм, черный, полиамид 6.6 </t>
  </si>
  <si>
    <t xml:space="preserve">Диаметр монтаж. отверстия
мм</t>
  </si>
  <si>
    <t>ALF.3.401</t>
  </si>
  <si>
    <t>10x12,5</t>
  </si>
  <si>
    <t xml:space="preserve">Дюбель с резьбой, черный, полиамид 6.6   </t>
  </si>
  <si>
    <t xml:space="preserve">Размер
мм</t>
  </si>
  <si>
    <t xml:space="preserve">∅ монтаж. отверстия
мм</t>
  </si>
  <si>
    <t xml:space="preserve">Цена
за упак.</t>
  </si>
  <si>
    <t xml:space="preserve">Цена со скидкой за упак.</t>
  </si>
  <si>
    <t>SUF.3.401</t>
  </si>
  <si>
    <t xml:space="preserve">Держатель для двух стяжек, черный, полиамид 6.6   </t>
  </si>
  <si>
    <t xml:space="preserve">Высота
мм</t>
  </si>
  <si>
    <t xml:space="preserve">Ширина
мм</t>
  </si>
  <si>
    <t>SUP.3.402</t>
  </si>
  <si>
    <t xml:space="preserve">Держатель с отверстием, полиамид 6.6   </t>
  </si>
  <si>
    <t xml:space="preserve">∅
отверстия
мм</t>
  </si>
  <si>
    <t>SUP.2.405</t>
  </si>
  <si>
    <t>SUP.3.405</t>
  </si>
  <si>
    <t xml:space="preserve">Держатель с самоклеющимся дном для проводов, полиамид 6.6 </t>
  </si>
  <si>
    <t xml:space="preserve">∅ провода
мм</t>
  </si>
  <si>
    <t>GAN.2MT.401</t>
  </si>
  <si>
    <t>19х10</t>
  </si>
  <si>
    <t>GAN.3MT.401</t>
  </si>
  <si>
    <t>GAN.2MT.402</t>
  </si>
  <si>
    <t>26х13</t>
  </si>
  <si>
    <t>GAN.3MT.402</t>
  </si>
  <si>
    <t>GAN.2MT.403</t>
  </si>
  <si>
    <t>16х18</t>
  </si>
  <si>
    <t>GAN.3MT.403</t>
  </si>
  <si>
    <t xml:space="preserve">Табличка маркировочная, полиамид 6.6   </t>
  </si>
  <si>
    <t xml:space="preserve">Макс.
толщина 
мм</t>
  </si>
  <si>
    <t xml:space="preserve">Макс. ширина стяжек
мм</t>
  </si>
  <si>
    <t>PID.101</t>
  </si>
  <si>
    <t>20x40x1,5</t>
  </si>
  <si>
    <t xml:space="preserve">Платформа круглая с самоклеющимся дном, полиамид 6.6 </t>
  </si>
  <si>
    <t xml:space="preserve">∅
мм</t>
  </si>
  <si>
    <t xml:space="preserve">Нагрузка
кг</t>
  </si>
  <si>
    <t>BAS.2MT.501</t>
  </si>
  <si>
    <t>BAS.3MT.501</t>
  </si>
  <si>
    <t>BAS.2MT.502</t>
  </si>
  <si>
    <t>BAS.3MT.502</t>
  </si>
  <si>
    <t xml:space="preserve">Платформа прямоугольная с самоклеющимся дном, полиамид 6.6 </t>
  </si>
  <si>
    <t>BAS.2MT.507</t>
  </si>
  <si>
    <t>19х19</t>
  </si>
  <si>
    <t>BAS.3MT.507</t>
  </si>
  <si>
    <t>BAS.2MT.508</t>
  </si>
  <si>
    <t>27х27</t>
  </si>
  <si>
    <t>BAS.3MT.508</t>
  </si>
  <si>
    <t>Инструмент</t>
  </si>
  <si>
    <t xml:space="preserve">Инструмент   </t>
  </si>
  <si>
    <t xml:space="preserve">Нагрузка регулир.
кг</t>
  </si>
  <si>
    <t xml:space="preserve">Макс. ширина стяжки
мм</t>
  </si>
  <si>
    <t xml:space="preserve">Цена
за 1 шт.</t>
  </si>
  <si>
    <t xml:space="preserve">PIN 005</t>
  </si>
  <si>
    <t>-</t>
  </si>
  <si>
    <t xml:space="preserve">PIN 003</t>
  </si>
  <si>
    <t xml:space="preserve">3,5 - 12</t>
  </si>
  <si>
    <t xml:space="preserve">PIN 004</t>
  </si>
  <si>
    <t xml:space="preserve">2,5 - 14</t>
  </si>
  <si>
    <t>Пломбирование</t>
  </si>
  <si>
    <r>
      <t xml:space="preserve">Хомут для пломбирования SPY</t>
    </r>
    <r>
      <rPr>
        <b/>
        <sz val="8"/>
        <rFont val="Arial"/>
      </rPr>
      <t xml:space="preserve">™, желтого цвета из самозатухающего полипропилена</t>
    </r>
  </si>
  <si>
    <t xml:space="preserve">Длина общая
мм</t>
  </si>
  <si>
    <t xml:space="preserve">Размер таблички
мм</t>
  </si>
  <si>
    <t xml:space="preserve">Средн. нагруз. раскрытия
кг</t>
  </si>
  <si>
    <t>SPY.14.01</t>
  </si>
  <si>
    <t>45x20</t>
  </si>
  <si>
    <t>5/300</t>
  </si>
  <si>
    <t xml:space="preserve">Выставочные стенды и готовые наборы</t>
  </si>
  <si>
    <t xml:space="preserve">Стенд металлический цветной для кабельных стяжек и аксессуаров   </t>
  </si>
  <si>
    <t xml:space="preserve">Высота
см</t>
  </si>
  <si>
    <t xml:space="preserve">Ширина
см</t>
  </si>
  <si>
    <t xml:space="preserve">Глубина
см</t>
  </si>
  <si>
    <t>Цена</t>
  </si>
  <si>
    <t>SEL.KIT.001</t>
  </si>
  <si>
    <t>Прайс</t>
  </si>
  <si>
    <t xml:space="preserve">Наименование товаров</t>
  </si>
  <si>
    <t xml:space="preserve">от 51 т.р.</t>
  </si>
  <si>
    <t xml:space="preserve">Труба жесткая гладкая ПВХ 16 мм х 3 м (150 метров/50 штук)</t>
  </si>
  <si>
    <t>пог.м.</t>
  </si>
  <si>
    <t xml:space="preserve">Труба жесткая гладкая ПВХ 20 мм х 3 м (150 метров/50 штук)</t>
  </si>
  <si>
    <t xml:space="preserve">Труба жесткая гладкая ПВХ 25 мм х 3 м (120 метров/40 штук)</t>
  </si>
  <si>
    <t xml:space="preserve">Труба жесткая гладкая ПВХ 32 мм х 3 м (90 метров/30 штук)</t>
  </si>
  <si>
    <t xml:space="preserve">Труба жесткая гладкая ПВХ 40 мм х 3 м (60 метра/20 штук)</t>
  </si>
  <si>
    <t xml:space="preserve">Труба жесткая гладкая ПВХ 50 мм х 3 м (30 метров/10 штук)</t>
  </si>
  <si>
    <t xml:space="preserve">Труба жесткая гладкая ПВХ 63 мм х 3 м (15 метров/5 штук)</t>
  </si>
  <si>
    <t xml:space="preserve">Кабельный канал двухзамковый белый ПВХ</t>
  </si>
  <si>
    <t xml:space="preserve">Кабель-канал 12х12 мм белый (200 метров/100 штук)</t>
  </si>
  <si>
    <t xml:space="preserve">Кабель-канал 15х10 мм белый (200 метров/100 штук)</t>
  </si>
  <si>
    <t xml:space="preserve">Кабель-канал 16х16 мм белый (140 метров/70 штук)</t>
  </si>
  <si>
    <t xml:space="preserve">Кабель-канал 20х10 мм белый (160 метров/80 штук)</t>
  </si>
  <si>
    <t xml:space="preserve">Кабель-канал 25х16 мм белый (84 метра/42 штуки)</t>
  </si>
  <si>
    <t xml:space="preserve">Кабель-канал 25х25 мм белый (60 метров/30 штук)</t>
  </si>
  <si>
    <t xml:space="preserve">Кабель-канал 40х16 мм белый (48 метров/24 штуки)</t>
  </si>
  <si>
    <t xml:space="preserve">Кабель-канал 40х25 мм белый (32 метра/16 штук)</t>
  </si>
  <si>
    <t xml:space="preserve">Кабель-канал 40х40 мм белый (24 метра/12 штук)</t>
  </si>
  <si>
    <t xml:space="preserve">Кабель-канал 60х40 мм белый (40 метров/20 штук)</t>
  </si>
  <si>
    <t xml:space="preserve">Кабель-канал 60х60 мм белый (24 метра/12 штук)</t>
  </si>
  <si>
    <t xml:space="preserve">Кабель-канал 80х40 мм белый (24 метра/12 штук)</t>
  </si>
  <si>
    <t xml:space="preserve">Кабель-канал 80х60 мм белый (24 метра/12 штук)</t>
  </si>
  <si>
    <t xml:space="preserve">Кабель-канал 100х40 мм белый (24 метра/12 штук)</t>
  </si>
  <si>
    <t xml:space="preserve">Кабель-канал 100х60 мм белый (18 метров/9 штук)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</si>
</sst>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0" formatCode="#,##0.00_р_."/>
  </numFmts>
  <fonts count="20">
    <font>
      <name val="Calibri"/>
      <color theme="1"/>
      <sz val="11.000000"/>
      <scheme val="minor"/>
    </font>
    <font>
      <name val="Arial Cyr"/>
      <color indexed="4"/>
      <sz val="10.000000"/>
      <u/>
    </font>
    <font>
      <name val="Europe_Ext"/>
      <b/>
      <sz val="7.000000"/>
    </font>
    <font>
      <name val="FreeSet"/>
      <b/>
      <sz val="8.000000"/>
    </font>
    <font>
      <name val="FreeSet"/>
      <sz val="8.000000"/>
    </font>
    <font>
      <name val="Arial Cyr"/>
      <b/>
      <color indexed="2"/>
      <sz val="11.000000"/>
    </font>
    <font>
      <name val="Arial Cyr"/>
      <sz val="8.000000"/>
    </font>
    <font>
      <name val="Arial Cyr"/>
      <b/>
      <sz val="11.000000"/>
    </font>
    <font>
      <name val="Arial Cyr"/>
      <b/>
      <color theme="1"/>
      <sz val="8.000000"/>
    </font>
    <font>
      <name val="Arial Cyr"/>
      <b/>
      <sz val="8.000000"/>
    </font>
    <font>
      <name val="Arial Cyr"/>
      <color indexed="2"/>
      <sz val="8.000000"/>
    </font>
    <font>
      <name val="Proxima"/>
      <color indexed="63"/>
      <sz val="11.000000"/>
    </font>
    <font>
      <name val="Arial Cyr"/>
      <b/>
      <color indexed="64"/>
      <sz val="10.000000"/>
    </font>
    <font>
      <name val="Arial Cyr"/>
      <sz val="10.000000"/>
    </font>
    <font>
      <name val="Arial"/>
      <b/>
      <sz val="20.000000"/>
    </font>
    <font>
      <name val="Arial"/>
      <sz val="10.000000"/>
    </font>
    <font>
      <name val="Arial"/>
      <b/>
      <sz val="10.000000"/>
    </font>
    <font>
      <name val="Arial"/>
      <b/>
      <i/>
      <color theme="0"/>
      <sz val="8.000000"/>
    </font>
    <font>
      <name val="Arial"/>
      <color theme="0"/>
      <sz val="8.000000"/>
    </font>
    <font>
      <name val="Arial"/>
      <b/>
      <color indexed="65"/>
      <sz val="11.000000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0" applyFont="1" applyFill="0" applyBorder="0">
      <alignment vertical="top"/>
    </xf>
  </cellStyleXfs>
  <cellXfs count="81">
    <xf fontId="0" fillId="0" borderId="0" numFmtId="0" xfId="0"/>
    <xf fontId="0" fillId="0" borderId="0" numFmtId="0" xfId="0"/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4" fillId="0" borderId="0" numFmtId="0" xfId="0" applyFont="1" applyAlignment="1">
      <alignment horizontal="center" vertical="center" wrapText="1"/>
    </xf>
    <xf fontId="5" fillId="0" borderId="0" numFmtId="0" xfId="0" applyFont="1" applyAlignment="1">
      <alignment horizontal="center"/>
    </xf>
    <xf fontId="5" fillId="0" borderId="0" numFmtId="0" xfId="0" applyFont="1"/>
    <xf fontId="6" fillId="0" borderId="0" numFmtId="0" xfId="0" applyFont="1"/>
    <xf fontId="7" fillId="0" borderId="0" numFmtId="0" xfId="0" applyFont="1" applyAlignment="1">
      <alignment horizontal="center"/>
    </xf>
    <xf fontId="7" fillId="0" borderId="0" numFmtId="0" xfId="0" applyFont="1"/>
    <xf fontId="8" fillId="2" borderId="0" numFmtId="49" xfId="0" applyNumberFormat="1" applyFont="1" applyFill="1"/>
    <xf fontId="6" fillId="2" borderId="0" numFmtId="0" xfId="0" applyFont="1" applyFill="1"/>
    <xf fontId="0" fillId="2" borderId="0" numFmtId="0" xfId="0" applyFill="1"/>
    <xf fontId="9" fillId="0" borderId="0" numFmtId="49" xfId="0" applyNumberFormat="1" applyFont="1"/>
    <xf fontId="0" fillId="0" borderId="0" numFmtId="0" xfId="0" applyAlignment="1">
      <alignment horizontal="center"/>
    </xf>
    <xf fontId="6" fillId="0" borderId="1" numFmtId="49" xfId="0" applyNumberFormat="1" applyFont="1" applyBorder="1" applyAlignment="1">
      <alignment horizontal="center" vertical="center"/>
    </xf>
    <xf fontId="6" fillId="0" borderId="1" numFmtId="49" xfId="0" applyNumberFormat="1" applyFont="1" applyBorder="1" applyAlignment="1">
      <alignment horizontal="center" vertical="center" wrapText="1"/>
    </xf>
    <xf fontId="10" fillId="3" borderId="1" numFmtId="49" xfId="0" applyNumberFormat="1" applyFont="1" applyFill="1" applyBorder="1" applyAlignment="1">
      <alignment horizontal="center" vertical="center" wrapText="1"/>
    </xf>
    <xf fontId="6" fillId="0" borderId="1" numFmtId="49" xfId="0" applyNumberFormat="1" applyFont="1" applyBorder="1" applyAlignment="1">
      <alignment horizontal="center"/>
    </xf>
    <xf fontId="6" fillId="0" borderId="1" numFmtId="0" xfId="0" applyFont="1" applyBorder="1" applyAlignment="1">
      <alignment horizontal="center"/>
    </xf>
    <xf fontId="6" fillId="0" borderId="1" numFmtId="2" xfId="0" applyNumberFormat="1" applyFont="1" applyBorder="1" applyAlignment="1">
      <alignment horizontal="center" vertical="center"/>
    </xf>
    <xf fontId="6" fillId="0" borderId="2" numFmtId="2" xfId="0" applyNumberFormat="1" applyFont="1" applyBorder="1" applyAlignment="1">
      <alignment horizontal="center" vertical="center"/>
    </xf>
    <xf fontId="6" fillId="3" borderId="1" numFmtId="2" xfId="0" applyNumberFormat="1" applyFont="1" applyFill="1" applyBorder="1" applyAlignment="1">
      <alignment horizontal="center" vertical="center"/>
    </xf>
    <xf fontId="6" fillId="0" borderId="0" numFmtId="49" xfId="0" applyNumberFormat="1" applyFont="1" applyAlignment="1">
      <alignment horizontal="center"/>
    </xf>
    <xf fontId="6" fillId="0" borderId="0" numFmtId="0" xfId="0" applyFont="1" applyAlignment="1">
      <alignment horizontal="center"/>
    </xf>
    <xf fontId="6" fillId="0" borderId="0" numFmtId="2" xfId="0" applyNumberFormat="1" applyFont="1" applyAlignment="1">
      <alignment horizontal="center" vertical="center"/>
    </xf>
    <xf fontId="6" fillId="0" borderId="0" numFmtId="160" xfId="0" applyNumberFormat="1" applyFont="1" applyAlignment="1">
      <alignment horizontal="center" vertical="center"/>
    </xf>
    <xf fontId="0" fillId="0" borderId="3" numFmtId="0" xfId="0" applyBorder="1" applyAlignment="1">
      <alignment horizontal="center"/>
    </xf>
    <xf fontId="6" fillId="0" borderId="0" numFmtId="49" xfId="0" applyNumberFormat="1" applyFont="1" applyAlignment="1">
      <alignment horizontal="center" vertical="center"/>
    </xf>
    <xf fontId="6" fillId="0" borderId="0" numFmtId="49" xfId="0" applyNumberFormat="1" applyFont="1" applyAlignment="1">
      <alignment horizontal="center" vertical="center" wrapText="1"/>
    </xf>
    <xf fontId="0" fillId="0" borderId="0" numFmtId="4" xfId="0" applyNumberFormat="1"/>
    <xf fontId="0" fillId="0" borderId="4" numFmtId="0" xfId="0" applyBorder="1" applyAlignment="1">
      <alignment horizontal="center"/>
    </xf>
    <xf fontId="6" fillId="0" borderId="0" numFmtId="49" xfId="0" applyNumberFormat="1" applyFont="1"/>
    <xf fontId="0" fillId="0" borderId="5" numFmtId="0" xfId="0" applyBorder="1" applyAlignment="1">
      <alignment horizontal="center"/>
    </xf>
    <xf fontId="9" fillId="2" borderId="0" numFmtId="49" xfId="0" applyNumberFormat="1" applyFont="1" applyFill="1"/>
    <xf fontId="6" fillId="0" borderId="1" numFmtId="2" xfId="0" applyNumberFormat="1" applyFont="1" applyBorder="1" applyAlignment="1">
      <alignment horizontal="center"/>
    </xf>
    <xf fontId="11" fillId="0" borderId="0" numFmtId="0" xfId="0" applyFont="1"/>
    <xf fontId="11" fillId="0" borderId="0" numFmtId="0" xfId="0" applyFont="1" applyAlignment="1">
      <alignment wrapText="1"/>
    </xf>
    <xf fontId="6" fillId="0" borderId="0" numFmtId="160" xfId="0" applyNumberFormat="1" applyFont="1" applyAlignment="1">
      <alignment vertical="center"/>
    </xf>
    <xf fontId="6" fillId="0" borderId="6" numFmtId="49" xfId="0" applyNumberFormat="1" applyFont="1" applyBorder="1" applyAlignment="1">
      <alignment horizontal="center" vertical="center"/>
    </xf>
    <xf fontId="6" fillId="0" borderId="6" numFmtId="49" xfId="0" applyNumberFormat="1" applyFont="1" applyBorder="1" applyAlignment="1">
      <alignment horizontal="center" vertical="center" wrapText="1"/>
    </xf>
    <xf fontId="10" fillId="3" borderId="6" numFmtId="49" xfId="0" applyNumberFormat="1" applyFont="1" applyFill="1" applyBorder="1" applyAlignment="1">
      <alignment horizontal="center" vertical="center" wrapText="1"/>
    </xf>
    <xf fontId="9" fillId="2" borderId="0" numFmtId="0" xfId="0" applyFont="1" applyFill="1"/>
    <xf fontId="12" fillId="0" borderId="0" numFmtId="0" xfId="1" applyFont="1" applyAlignment="1">
      <alignment horizontal="center" vertical="center"/>
    </xf>
    <xf fontId="13" fillId="0" borderId="0" numFmtId="0" xfId="0" applyFont="1"/>
    <xf fontId="6" fillId="0" borderId="7" numFmtId="49" xfId="0" applyNumberFormat="1" applyFont="1" applyBorder="1" applyAlignment="1">
      <alignment horizontal="center" vertical="center"/>
    </xf>
    <xf fontId="6" fillId="0" borderId="0" numFmtId="49" xfId="0" applyNumberFormat="1" applyFont="1" applyAlignment="1">
      <alignment vertical="center"/>
    </xf>
    <xf fontId="6" fillId="0" borderId="8" numFmtId="49" xfId="0" applyNumberFormat="1" applyFont="1" applyBorder="1" applyAlignment="1">
      <alignment horizontal="center" vertical="center"/>
    </xf>
    <xf fontId="6" fillId="4" borderId="0" numFmtId="2" xfId="0" applyNumberFormat="1" applyFont="1" applyFill="1" applyAlignment="1">
      <alignment horizontal="center" vertical="center"/>
    </xf>
    <xf fontId="0" fillId="4" borderId="0" numFmtId="0" xfId="0" applyFill="1"/>
    <xf fontId="9" fillId="0" borderId="3" numFmtId="49" xfId="0" applyNumberFormat="1" applyFont="1" applyBorder="1"/>
    <xf fontId="6" fillId="0" borderId="9" numFmtId="49" xfId="0" applyNumberFormat="1" applyFont="1" applyBorder="1" applyAlignment="1">
      <alignment horizontal="center" vertical="center"/>
    </xf>
    <xf fontId="6" fillId="0" borderId="10" numFmtId="49" xfId="0" applyNumberFormat="1" applyFont="1" applyBorder="1" applyAlignment="1">
      <alignment horizontal="center" vertical="center"/>
    </xf>
    <xf fontId="6" fillId="0" borderId="5" numFmtId="49" xfId="0" applyNumberFormat="1" applyFont="1" applyBorder="1" applyAlignment="1">
      <alignment horizontal="center" vertical="center"/>
    </xf>
    <xf fontId="6" fillId="0" borderId="11" numFmtId="49" xfId="0" applyNumberFormat="1" applyFont="1" applyBorder="1" applyAlignment="1">
      <alignment horizontal="center" vertical="center"/>
    </xf>
    <xf fontId="6" fillId="0" borderId="1" numFmtId="0" xfId="0" applyFont="1" applyBorder="1" applyAlignment="1">
      <alignment horizontal="center" vertical="center"/>
    </xf>
    <xf fontId="14" fillId="0" borderId="0" numFmtId="0" xfId="0" applyFont="1" applyAlignment="1">
      <alignment horizontal="center"/>
    </xf>
    <xf fontId="15" fillId="0" borderId="0" numFmtId="14" xfId="0" applyNumberFormat="1" applyFont="1" applyAlignment="1">
      <alignment horizontal="left"/>
    </xf>
    <xf fontId="16" fillId="0" borderId="12" numFmtId="0" xfId="0" applyFont="1" applyBorder="1" applyAlignment="1">
      <alignment horizontal="center" vertical="center"/>
    </xf>
    <xf fontId="17" fillId="5" borderId="13" numFmtId="0" xfId="0" applyFont="1" applyFill="1" applyBorder="1" applyAlignment="1">
      <alignment horizontal="center" vertical="distributed"/>
    </xf>
    <xf fontId="18" fillId="5" borderId="13" numFmtId="0" xfId="0" applyFont="1" applyFill="1" applyBorder="1" applyAlignment="1">
      <alignment horizontal="center"/>
    </xf>
    <xf fontId="16" fillId="0" borderId="14" numFmtId="0" xfId="0" applyFont="1" applyBorder="1" applyAlignment="1">
      <alignment horizontal="center" vertical="center"/>
    </xf>
    <xf fontId="17" fillId="5" borderId="15" numFmtId="0" xfId="0" applyFont="1" applyFill="1" applyBorder="1" applyAlignment="1">
      <alignment horizontal="center" vertical="distributed"/>
    </xf>
    <xf fontId="18" fillId="5" borderId="15" numFmtId="0" xfId="0" applyFont="1" applyFill="1" applyBorder="1" applyAlignment="1">
      <alignment horizontal="center"/>
    </xf>
    <xf fontId="0" fillId="0" borderId="16" numFmtId="0" xfId="0" applyBorder="1" applyAlignment="1">
      <alignment horizontal="left" wrapText="1"/>
    </xf>
    <xf fontId="0" fillId="0" borderId="17" numFmtId="0" xfId="0" applyBorder="1"/>
    <xf fontId="0" fillId="0" borderId="17" numFmtId="0" xfId="0" applyBorder="1" applyAlignment="1">
      <alignment horizontal="right"/>
    </xf>
    <xf fontId="0" fillId="0" borderId="18" numFmtId="0" xfId="0" applyBorder="1" applyAlignment="1">
      <alignment wrapText="1"/>
    </xf>
    <xf fontId="0" fillId="0" borderId="19" numFmtId="0" xfId="0" applyBorder="1"/>
    <xf fontId="0" fillId="0" borderId="19" numFmtId="0" xfId="0" applyBorder="1" applyAlignment="1">
      <alignment horizontal="right"/>
    </xf>
    <xf fontId="0" fillId="0" borderId="0" numFmtId="0" xfId="0" applyAlignment="1">
      <alignment horizontal="center" vertical="top" wrapText="1"/>
    </xf>
    <xf fontId="0" fillId="0" borderId="20" numFmtId="0" xfId="0" applyBorder="1" applyAlignment="1">
      <alignment horizontal="center" vertical="top" wrapText="1"/>
    </xf>
    <xf fontId="19" fillId="5" borderId="21" numFmtId="0" xfId="0" applyFont="1" applyFill="1" applyBorder="1" applyAlignment="1">
      <alignment vertical="top" wrapText="1"/>
    </xf>
    <xf fontId="17" fillId="5" borderId="22" numFmtId="0" xfId="0" applyFont="1" applyFill="1" applyBorder="1" applyAlignment="1">
      <alignment vertical="distributed"/>
    </xf>
    <xf fontId="18" fillId="5" borderId="22" numFmtId="0" xfId="0" applyFont="1" applyFill="1" applyBorder="1"/>
    <xf fontId="0" fillId="0" borderId="5" numFmtId="0" xfId="0" applyBorder="1" applyAlignment="1">
      <alignment vertical="center" wrapText="1"/>
    </xf>
    <xf fontId="0" fillId="0" borderId="15" numFmtId="0" xfId="0" applyBorder="1"/>
    <xf fontId="0" fillId="0" borderId="15" numFmtId="0" xfId="0" applyBorder="1" applyAlignment="1">
      <alignment horizontal="right" vertical="center"/>
    </xf>
    <xf fontId="0" fillId="0" borderId="2" numFmtId="0" xfId="0" applyBorder="1" applyAlignment="1">
      <alignment vertical="center" wrapText="1"/>
    </xf>
    <xf fontId="0" fillId="0" borderId="17" numFmtId="0" xfId="0" applyBorder="1" applyAlignment="1">
      <alignment horizontal="right" vertical="center"/>
    </xf>
    <xf fontId="0" fillId="0" borderId="19" numFmtId="0" xfId="0" applyBorder="1" applyAlignment="1">
      <alignment horizontal="righ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5" Type="http://schemas.openxmlformats.org/officeDocument/2006/relationships/styles" Target="styles.xml"/><Relationship  Id="rId4" Type="http://schemas.openxmlformats.org/officeDocument/2006/relationships/sharedStrings" Target="sharedStrings.xml"/><Relationship  Id="rId3" Type="http://schemas.openxmlformats.org/officeDocument/2006/relationships/theme" Target="theme/theme1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/><Relationship Id="rId2" Type="http://schemas.openxmlformats.org/officeDocument/2006/relationships/image" Target="../media/image2.wmf"/><Relationship Id="rId3" Type="http://schemas.openxmlformats.org/officeDocument/2006/relationships/image" Target="../media/image3.wmf"/><Relationship Id="rId4" Type="http://schemas.openxmlformats.org/officeDocument/2006/relationships/image" Target="../media/image4.wmf"/><Relationship Id="rId5" Type="http://schemas.openxmlformats.org/officeDocument/2006/relationships/image" Target="../media/image5.wmf"/><Relationship Id="rId6" Type="http://schemas.openxmlformats.org/officeDocument/2006/relationships/image" Target="../media/image6.wmf"/><Relationship Id="rId7" Type="http://schemas.openxmlformats.org/officeDocument/2006/relationships/image" Target="../media/image7.wmf"/><Relationship Id="rId8" Type="http://schemas.openxmlformats.org/officeDocument/2006/relationships/image" Target="../media/image8.wmf"/><Relationship Id="rId9" Type="http://schemas.openxmlformats.org/officeDocument/2006/relationships/image" Target="../media/image9.wmf"/><Relationship Id="rId10" Type="http://schemas.openxmlformats.org/officeDocument/2006/relationships/image" Target="../media/image10.wmf"/><Relationship Id="rId11" Type="http://schemas.openxmlformats.org/officeDocument/2006/relationships/image" Target="../media/image11.wmf"/><Relationship Id="rId12" Type="http://schemas.openxmlformats.org/officeDocument/2006/relationships/image" Target="../media/image12.wmf"/><Relationship Id="rId13" Type="http://schemas.openxmlformats.org/officeDocument/2006/relationships/image" Target="../media/image13.wmf"/><Relationship Id="rId14" Type="http://schemas.openxmlformats.org/officeDocument/2006/relationships/image" Target="../media/image14.wmf"/><Relationship Id="rId15" Type="http://schemas.openxmlformats.org/officeDocument/2006/relationships/image" Target="../media/image15.wmf"/><Relationship Id="rId16" Type="http://schemas.openxmlformats.org/officeDocument/2006/relationships/image" Target="../media/image16.wmf"/><Relationship Id="rId17" Type="http://schemas.openxmlformats.org/officeDocument/2006/relationships/image" Target="../media/image17.wmf"/><Relationship Id="rId18" Type="http://schemas.openxmlformats.org/officeDocument/2006/relationships/image" Target="../media/image18.wmf"/><Relationship Id="rId19" Type="http://schemas.openxmlformats.org/officeDocument/2006/relationships/image" Target="../media/image19.wmf"/><Relationship Id="rId20" Type="http://schemas.openxmlformats.org/officeDocument/2006/relationships/image" Target="../media/image20.wmf"/><Relationship Id="rId21" Type="http://schemas.openxmlformats.org/officeDocument/2006/relationships/image" Target="../media/image21.wmf"/><Relationship Id="rId22" Type="http://schemas.openxmlformats.org/officeDocument/2006/relationships/image" Target="../media/image22.wmf"/><Relationship Id="rId23" Type="http://schemas.openxmlformats.org/officeDocument/2006/relationships/image" Target="../media/image23.wmf"/><Relationship Id="rId24" Type="http://schemas.openxmlformats.org/officeDocument/2006/relationships/image" Target="../media/image24.wmf"/><Relationship Id="rId25" Type="http://schemas.openxmlformats.org/officeDocument/2006/relationships/image" Target="../media/image25.wmf"/><Relationship Id="rId26" Type="http://schemas.openxmlformats.org/officeDocument/2006/relationships/image" Target="../media/image26.png"/><Relationship Id="rId27" Type="http://schemas.openxmlformats.org/officeDocument/2006/relationships/image" Target="../media/image27.wmf"/><Relationship Id="rId28" Type="http://schemas.openxmlformats.org/officeDocument/2006/relationships/image" Target="../media/image28.jpg"/><Relationship Id="rId29" Type="http://schemas.openxmlformats.org/officeDocument/2006/relationships/image" Target="../media/image29.jpg"/><Relationship Id="rId30" Type="http://schemas.openxmlformats.org/officeDocument/2006/relationships/image" Target="../media/image30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m="http://schemas.openxmlformats.org/officeDocument/2006/math" xmlns:w="http://schemas.openxmlformats.org/wordprocessingml/2006/main">
  <xdr:twoCellAnchor editAs="twoCell">
    <xdr:from>
      <xdr:col>0</xdr:col>
      <xdr:colOff>95250</xdr:colOff>
      <xdr:row>8</xdr:row>
      <xdr:rowOff>38100</xdr:rowOff>
    </xdr:from>
    <xdr:to>
      <xdr:col>4</xdr:col>
      <xdr:colOff>352424</xdr:colOff>
      <xdr:row>10</xdr:row>
      <xdr:rowOff>95250</xdr:rowOff>
    </xdr:to>
    <xdr:pic>
      <xdr:nvPicPr>
        <xdr:cNvPr id="4" name="Picture 1" descr="293" hidden="0"/>
        <xdr:cNvPicPr>
          <a:picLocks noChangeAspect="1" noChangeArrowheads="1"/>
        </xdr:cNvPicPr>
      </xdr:nvPicPr>
      <xdr:blipFill>
        <a:blip r:embed="rId1"/>
        <a:srcRect l="10909" t="27179" r="0" b="57040"/>
        <a:stretch/>
      </xdr:blipFill>
      <xdr:spPr bwMode="auto">
        <a:xfrm>
          <a:off x="95250" y="2400300"/>
          <a:ext cx="38195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twoCell">
    <xdr:from>
      <xdr:col>0</xdr:col>
      <xdr:colOff>76200</xdr:colOff>
      <xdr:row>56</xdr:row>
      <xdr:rowOff>47625</xdr:rowOff>
    </xdr:from>
    <xdr:to>
      <xdr:col>4</xdr:col>
      <xdr:colOff>333375</xdr:colOff>
      <xdr:row>58</xdr:row>
      <xdr:rowOff>104775</xdr:rowOff>
    </xdr:to>
    <xdr:pic>
      <xdr:nvPicPr>
        <xdr:cNvPr id="5" name="Picture 2" descr="293" hidden="0"/>
        <xdr:cNvPicPr>
          <a:picLocks noChangeAspect="1" noChangeArrowheads="1"/>
        </xdr:cNvPicPr>
      </xdr:nvPicPr>
      <xdr:blipFill>
        <a:blip r:embed="rId1"/>
        <a:srcRect l="10909" t="27179" r="0" b="57040"/>
        <a:stretch/>
      </xdr:blipFill>
      <xdr:spPr bwMode="auto">
        <a:xfrm>
          <a:off x="76200" y="10515600"/>
          <a:ext cx="38195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twoCell">
    <xdr:from>
      <xdr:col>0</xdr:col>
      <xdr:colOff>76200</xdr:colOff>
      <xdr:row>105</xdr:row>
      <xdr:rowOff>47625</xdr:rowOff>
    </xdr:from>
    <xdr:to>
      <xdr:col>4</xdr:col>
      <xdr:colOff>333375</xdr:colOff>
      <xdr:row>107</xdr:row>
      <xdr:rowOff>104775</xdr:rowOff>
    </xdr:to>
    <xdr:pic>
      <xdr:nvPicPr>
        <xdr:cNvPr id="6" name="Picture 3" descr="293" hidden="0"/>
        <xdr:cNvPicPr>
          <a:picLocks noChangeAspect="1" noChangeArrowheads="1"/>
        </xdr:cNvPicPr>
      </xdr:nvPicPr>
      <xdr:blipFill>
        <a:blip r:embed="rId1"/>
        <a:srcRect l="10909" t="27179" r="0" b="57040"/>
        <a:stretch/>
      </xdr:blipFill>
      <xdr:spPr bwMode="auto">
        <a:xfrm>
          <a:off x="76200" y="18554700"/>
          <a:ext cx="38195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twoCell">
    <xdr:from>
      <xdr:col>0</xdr:col>
      <xdr:colOff>76200</xdr:colOff>
      <xdr:row>115</xdr:row>
      <xdr:rowOff>47625</xdr:rowOff>
    </xdr:from>
    <xdr:to>
      <xdr:col>4</xdr:col>
      <xdr:colOff>333375</xdr:colOff>
      <xdr:row>117</xdr:row>
      <xdr:rowOff>104775</xdr:rowOff>
    </xdr:to>
    <xdr:pic>
      <xdr:nvPicPr>
        <xdr:cNvPr id="7" name="Picture 4" descr="293" hidden="0"/>
        <xdr:cNvPicPr>
          <a:picLocks noChangeAspect="1" noChangeArrowheads="1"/>
        </xdr:cNvPicPr>
      </xdr:nvPicPr>
      <xdr:blipFill>
        <a:blip r:embed="rId1"/>
        <a:srcRect l="10909" t="27179" r="0" b="57040"/>
        <a:stretch/>
      </xdr:blipFill>
      <xdr:spPr bwMode="auto">
        <a:xfrm>
          <a:off x="76200" y="20440650"/>
          <a:ext cx="38195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twoCell">
    <xdr:from>
      <xdr:col>0</xdr:col>
      <xdr:colOff>76200</xdr:colOff>
      <xdr:row>125</xdr:row>
      <xdr:rowOff>47625</xdr:rowOff>
    </xdr:from>
    <xdr:to>
      <xdr:col>4</xdr:col>
      <xdr:colOff>333375</xdr:colOff>
      <xdr:row>127</xdr:row>
      <xdr:rowOff>104775</xdr:rowOff>
    </xdr:to>
    <xdr:pic>
      <xdr:nvPicPr>
        <xdr:cNvPr id="8" name="Picture 5" descr="293" hidden="0"/>
        <xdr:cNvPicPr>
          <a:picLocks noChangeAspect="1" noChangeArrowheads="1"/>
        </xdr:cNvPicPr>
      </xdr:nvPicPr>
      <xdr:blipFill>
        <a:blip r:embed="rId1"/>
        <a:srcRect l="10909" t="27179" r="0" b="57040"/>
        <a:stretch/>
      </xdr:blipFill>
      <xdr:spPr bwMode="auto">
        <a:xfrm>
          <a:off x="76200" y="22326599"/>
          <a:ext cx="38195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twoCell">
    <xdr:from>
      <xdr:col>0</xdr:col>
      <xdr:colOff>76200</xdr:colOff>
      <xdr:row>135</xdr:row>
      <xdr:rowOff>47625</xdr:rowOff>
    </xdr:from>
    <xdr:to>
      <xdr:col>4</xdr:col>
      <xdr:colOff>333375</xdr:colOff>
      <xdr:row>137</xdr:row>
      <xdr:rowOff>104775</xdr:rowOff>
    </xdr:to>
    <xdr:pic>
      <xdr:nvPicPr>
        <xdr:cNvPr id="9" name="Picture 6" descr="293" hidden="0"/>
        <xdr:cNvPicPr>
          <a:picLocks noChangeAspect="1" noChangeArrowheads="1"/>
        </xdr:cNvPicPr>
      </xdr:nvPicPr>
      <xdr:blipFill>
        <a:blip r:embed="rId1"/>
        <a:srcRect l="10909" t="27179" r="0" b="57040"/>
        <a:stretch/>
      </xdr:blipFill>
      <xdr:spPr bwMode="auto">
        <a:xfrm>
          <a:off x="76200" y="24212550"/>
          <a:ext cx="38195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twoCell">
    <xdr:from>
      <xdr:col>0</xdr:col>
      <xdr:colOff>0</xdr:colOff>
      <xdr:row>194</xdr:row>
      <xdr:rowOff>209550</xdr:rowOff>
    </xdr:from>
    <xdr:to>
      <xdr:col>3</xdr:col>
      <xdr:colOff>542925</xdr:colOff>
      <xdr:row>197</xdr:row>
      <xdr:rowOff>66675</xdr:rowOff>
    </xdr:to>
    <xdr:pic>
      <xdr:nvPicPr>
        <xdr:cNvPr id="10" name="Picture 7" descr="305" hidden="0"/>
        <xdr:cNvPicPr>
          <a:picLocks noChangeAspect="1" noChangeArrowheads="1"/>
        </xdr:cNvPicPr>
      </xdr:nvPicPr>
      <xdr:blipFill>
        <a:blip r:embed="rId2"/>
        <a:srcRect l="12152" t="23415" r="6256" b="60976"/>
        <a:stretch/>
      </xdr:blipFill>
      <xdr:spPr bwMode="auto">
        <a:xfrm>
          <a:off x="0" y="47224949"/>
          <a:ext cx="28956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twoCell">
    <xdr:from>
      <xdr:col>0</xdr:col>
      <xdr:colOff>57150</xdr:colOff>
      <xdr:row>204</xdr:row>
      <xdr:rowOff>28575</xdr:rowOff>
    </xdr:from>
    <xdr:to>
      <xdr:col>3</xdr:col>
      <xdr:colOff>600075</xdr:colOff>
      <xdr:row>206</xdr:row>
      <xdr:rowOff>104775</xdr:rowOff>
    </xdr:to>
    <xdr:pic>
      <xdr:nvPicPr>
        <xdr:cNvPr id="11" name="Picture 8" descr="305" hidden="0"/>
        <xdr:cNvPicPr>
          <a:picLocks noChangeAspect="1" noChangeArrowheads="1"/>
        </xdr:cNvPicPr>
      </xdr:nvPicPr>
      <xdr:blipFill>
        <a:blip r:embed="rId2"/>
        <a:srcRect l="12152" t="23415" r="6256" b="60976"/>
        <a:stretch/>
      </xdr:blipFill>
      <xdr:spPr bwMode="auto">
        <a:xfrm>
          <a:off x="57150" y="43081574"/>
          <a:ext cx="28956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twoCell">
    <xdr:from>
      <xdr:col>0</xdr:col>
      <xdr:colOff>66675</xdr:colOff>
      <xdr:row>214</xdr:row>
      <xdr:rowOff>85725</xdr:rowOff>
    </xdr:from>
    <xdr:to>
      <xdr:col>3</xdr:col>
      <xdr:colOff>342900</xdr:colOff>
      <xdr:row>216</xdr:row>
      <xdr:rowOff>104775</xdr:rowOff>
    </xdr:to>
    <xdr:pic>
      <xdr:nvPicPr>
        <xdr:cNvPr id="12" name="Picture 9" descr="294" hidden="0"/>
        <xdr:cNvPicPr>
          <a:picLocks noChangeAspect="1" noChangeArrowheads="1"/>
        </xdr:cNvPicPr>
      </xdr:nvPicPr>
      <xdr:blipFill>
        <a:blip r:embed="rId3"/>
        <a:srcRect l="11284" t="38136" r="10596" b="48712"/>
        <a:stretch/>
      </xdr:blipFill>
      <xdr:spPr bwMode="auto">
        <a:xfrm>
          <a:off x="66675" y="29908500"/>
          <a:ext cx="29432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twoCell">
    <xdr:from>
      <xdr:col>0</xdr:col>
      <xdr:colOff>85725</xdr:colOff>
      <xdr:row>225</xdr:row>
      <xdr:rowOff>47625</xdr:rowOff>
    </xdr:from>
    <xdr:to>
      <xdr:col>3</xdr:col>
      <xdr:colOff>400050</xdr:colOff>
      <xdr:row>227</xdr:row>
      <xdr:rowOff>123824</xdr:rowOff>
    </xdr:to>
    <xdr:pic>
      <xdr:nvPicPr>
        <xdr:cNvPr id="13" name="Picture 10" descr="295" hidden="0"/>
        <xdr:cNvPicPr>
          <a:picLocks noChangeAspect="1" noChangeArrowheads="1"/>
        </xdr:cNvPicPr>
      </xdr:nvPicPr>
      <xdr:blipFill>
        <a:blip r:embed="rId4"/>
        <a:srcRect l="12152" t="37990" r="9729" b="44768"/>
        <a:stretch/>
      </xdr:blipFill>
      <xdr:spPr bwMode="auto">
        <a:xfrm>
          <a:off x="85725" y="48272700"/>
          <a:ext cx="26670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twoCell">
    <xdr:from>
      <xdr:col>0</xdr:col>
      <xdr:colOff>133350</xdr:colOff>
      <xdr:row>235</xdr:row>
      <xdr:rowOff>47625</xdr:rowOff>
    </xdr:from>
    <xdr:to>
      <xdr:col>2</xdr:col>
      <xdr:colOff>571500</xdr:colOff>
      <xdr:row>237</xdr:row>
      <xdr:rowOff>123824</xdr:rowOff>
    </xdr:to>
    <xdr:pic>
      <xdr:nvPicPr>
        <xdr:cNvPr id="14" name="Picture 11" descr="302-1" hidden="0"/>
        <xdr:cNvPicPr>
          <a:picLocks noChangeAspect="1" noChangeArrowheads="1"/>
        </xdr:cNvPicPr>
      </xdr:nvPicPr>
      <xdr:blipFill>
        <a:blip r:embed="rId5"/>
        <a:srcRect l="2856" t="35243" r="0" b="36214"/>
        <a:stretch/>
      </xdr:blipFill>
      <xdr:spPr bwMode="auto">
        <a:xfrm>
          <a:off x="133350" y="50558700"/>
          <a:ext cx="20669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twoCell">
    <xdr:from>
      <xdr:col>0</xdr:col>
      <xdr:colOff>133350</xdr:colOff>
      <xdr:row>244</xdr:row>
      <xdr:rowOff>152400</xdr:rowOff>
    </xdr:from>
    <xdr:to>
      <xdr:col>2</xdr:col>
      <xdr:colOff>571500</xdr:colOff>
      <xdr:row>247</xdr:row>
      <xdr:rowOff>38100</xdr:rowOff>
    </xdr:to>
    <xdr:pic>
      <xdr:nvPicPr>
        <xdr:cNvPr id="15" name="Picture 12" descr="302-1" hidden="0"/>
        <xdr:cNvPicPr>
          <a:picLocks noChangeAspect="1" noChangeArrowheads="1"/>
        </xdr:cNvPicPr>
      </xdr:nvPicPr>
      <xdr:blipFill>
        <a:blip r:embed="rId5"/>
        <a:srcRect l="2856" t="35243" r="0" b="36214"/>
        <a:stretch/>
      </xdr:blipFill>
      <xdr:spPr bwMode="auto">
        <a:xfrm>
          <a:off x="133350" y="52758975"/>
          <a:ext cx="20669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twoCell">
    <xdr:from>
      <xdr:col>0</xdr:col>
      <xdr:colOff>133350</xdr:colOff>
      <xdr:row>255</xdr:row>
      <xdr:rowOff>47625</xdr:rowOff>
    </xdr:from>
    <xdr:to>
      <xdr:col>3</xdr:col>
      <xdr:colOff>104775</xdr:colOff>
      <xdr:row>257</xdr:row>
      <xdr:rowOff>104775</xdr:rowOff>
    </xdr:to>
    <xdr:pic>
      <xdr:nvPicPr>
        <xdr:cNvPr id="16" name="Picture 13" descr="301-1" hidden="0"/>
        <xdr:cNvPicPr>
          <a:picLocks noChangeAspect="1" noChangeArrowheads="1"/>
        </xdr:cNvPicPr>
      </xdr:nvPicPr>
      <xdr:blipFill>
        <a:blip r:embed="rId6"/>
        <a:srcRect l="14755" t="38483" r="3653" b="43306"/>
        <a:stretch/>
      </xdr:blipFill>
      <xdr:spPr bwMode="auto">
        <a:xfrm>
          <a:off x="133350" y="55130700"/>
          <a:ext cx="232410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twoCell">
    <xdr:from>
      <xdr:col>0</xdr:col>
      <xdr:colOff>57150</xdr:colOff>
      <xdr:row>262</xdr:row>
      <xdr:rowOff>9525</xdr:rowOff>
    </xdr:from>
    <xdr:to>
      <xdr:col>4</xdr:col>
      <xdr:colOff>333375</xdr:colOff>
      <xdr:row>264</xdr:row>
      <xdr:rowOff>85725</xdr:rowOff>
    </xdr:to>
    <xdr:pic>
      <xdr:nvPicPr>
        <xdr:cNvPr id="17" name="Picture 14" descr="300-1" hidden="0"/>
        <xdr:cNvPicPr>
          <a:picLocks noChangeAspect="1" noChangeArrowheads="1"/>
        </xdr:cNvPicPr>
      </xdr:nvPicPr>
      <xdr:blipFill>
        <a:blip r:embed="rId7"/>
        <a:srcRect l="11284" t="33821" r="7123" b="53171"/>
        <a:stretch/>
      </xdr:blipFill>
      <xdr:spPr bwMode="auto">
        <a:xfrm>
          <a:off x="57150" y="56807100"/>
          <a:ext cx="32385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270</xdr:row>
      <xdr:rowOff>57150</xdr:rowOff>
    </xdr:from>
    <xdr:to>
      <xdr:col>3</xdr:col>
      <xdr:colOff>85725</xdr:colOff>
      <xdr:row>272</xdr:row>
      <xdr:rowOff>114300</xdr:rowOff>
    </xdr:to>
    <xdr:pic>
      <xdr:nvPicPr>
        <xdr:cNvPr id="18" name="Picture 15" descr="757-2" hidden="0"/>
        <xdr:cNvPicPr>
          <a:picLocks noChangeAspect="1" noChangeArrowheads="1"/>
        </xdr:cNvPicPr>
      </xdr:nvPicPr>
      <xdr:blipFill>
        <a:blip r:embed="rId8"/>
        <a:srcRect l="0" t="50000" r="0" b="32857"/>
        <a:stretch/>
      </xdr:blipFill>
      <xdr:spPr bwMode="auto">
        <a:xfrm>
          <a:off x="57150" y="40709850"/>
          <a:ext cx="34099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277</xdr:row>
      <xdr:rowOff>57150</xdr:rowOff>
    </xdr:from>
    <xdr:to>
      <xdr:col>3</xdr:col>
      <xdr:colOff>85725</xdr:colOff>
      <xdr:row>279</xdr:row>
      <xdr:rowOff>114300</xdr:rowOff>
    </xdr:to>
    <xdr:pic>
      <xdr:nvPicPr>
        <xdr:cNvPr id="19" name="Picture 16" descr="757-2" hidden="0"/>
        <xdr:cNvPicPr>
          <a:picLocks noChangeAspect="1" noChangeArrowheads="1"/>
        </xdr:cNvPicPr>
      </xdr:nvPicPr>
      <xdr:blipFill>
        <a:blip r:embed="rId8"/>
        <a:srcRect l="0" t="50000" r="0" b="32857"/>
        <a:stretch/>
      </xdr:blipFill>
      <xdr:spPr bwMode="auto">
        <a:xfrm>
          <a:off x="57150" y="42110025"/>
          <a:ext cx="34099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twoCell">
    <xdr:from>
      <xdr:col>0</xdr:col>
      <xdr:colOff>0</xdr:colOff>
      <xdr:row>285</xdr:row>
      <xdr:rowOff>161924</xdr:rowOff>
    </xdr:from>
    <xdr:to>
      <xdr:col>3</xdr:col>
      <xdr:colOff>66675</xdr:colOff>
      <xdr:row>290</xdr:row>
      <xdr:rowOff>333375</xdr:rowOff>
    </xdr:to>
    <xdr:pic>
      <xdr:nvPicPr>
        <xdr:cNvPr id="20" name="Picture 17" descr="296-1" hidden="0"/>
        <xdr:cNvPicPr>
          <a:picLocks noChangeAspect="1" noChangeArrowheads="1"/>
        </xdr:cNvPicPr>
      </xdr:nvPicPr>
      <xdr:blipFill>
        <a:blip r:embed="rId9"/>
        <a:srcRect l="13020" t="23360" r="5388" b="48022"/>
        <a:stretch/>
      </xdr:blipFill>
      <xdr:spPr bwMode="auto">
        <a:xfrm>
          <a:off x="0" y="62484000"/>
          <a:ext cx="241935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twoCell">
    <xdr:from>
      <xdr:col>0</xdr:col>
      <xdr:colOff>47625</xdr:colOff>
      <xdr:row>294</xdr:row>
      <xdr:rowOff>180975</xdr:rowOff>
    </xdr:from>
    <xdr:to>
      <xdr:col>3</xdr:col>
      <xdr:colOff>590549</xdr:colOff>
      <xdr:row>299</xdr:row>
      <xdr:rowOff>352424</xdr:rowOff>
    </xdr:to>
    <xdr:pic>
      <xdr:nvPicPr>
        <xdr:cNvPr id="21" name="Picture 18" descr="297-1" hidden="0"/>
        <xdr:cNvPicPr>
          <a:picLocks noChangeAspect="1" noChangeArrowheads="1"/>
        </xdr:cNvPicPr>
      </xdr:nvPicPr>
      <xdr:blipFill>
        <a:blip r:embed="rId10"/>
        <a:srcRect l="14755" t="31165" r="5388" b="48022"/>
        <a:stretch/>
      </xdr:blipFill>
      <xdr:spPr bwMode="auto">
        <a:xfrm>
          <a:off x="47625" y="64598550"/>
          <a:ext cx="289560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twoCell">
    <xdr:from>
      <xdr:col>0</xdr:col>
      <xdr:colOff>85725</xdr:colOff>
      <xdr:row>303</xdr:row>
      <xdr:rowOff>114300</xdr:rowOff>
    </xdr:from>
    <xdr:to>
      <xdr:col>3</xdr:col>
      <xdr:colOff>552449</xdr:colOff>
      <xdr:row>306</xdr:row>
      <xdr:rowOff>123824</xdr:rowOff>
    </xdr:to>
    <xdr:pic>
      <xdr:nvPicPr>
        <xdr:cNvPr id="22" name="Picture 19" descr="298-1" hidden="0"/>
        <xdr:cNvPicPr>
          <a:picLocks noChangeAspect="1" noChangeArrowheads="1"/>
        </xdr:cNvPicPr>
      </xdr:nvPicPr>
      <xdr:blipFill>
        <a:blip r:embed="rId11"/>
        <a:srcRect l="13020" t="26450" r="5388" b="55339"/>
        <a:stretch/>
      </xdr:blipFill>
      <xdr:spPr bwMode="auto">
        <a:xfrm>
          <a:off x="85725" y="66627375"/>
          <a:ext cx="28194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twoCell">
    <xdr:from>
      <xdr:col>0</xdr:col>
      <xdr:colOff>57150</xdr:colOff>
      <xdr:row>312</xdr:row>
      <xdr:rowOff>28575</xdr:rowOff>
    </xdr:from>
    <xdr:to>
      <xdr:col>3</xdr:col>
      <xdr:colOff>504825</xdr:colOff>
      <xdr:row>315</xdr:row>
      <xdr:rowOff>142875</xdr:rowOff>
    </xdr:to>
    <xdr:pic>
      <xdr:nvPicPr>
        <xdr:cNvPr id="23" name="Picture 20" descr="299-2" hidden="0"/>
        <xdr:cNvPicPr>
          <a:picLocks noChangeAspect="1" noChangeArrowheads="1"/>
        </xdr:cNvPicPr>
      </xdr:nvPicPr>
      <xdr:blipFill>
        <a:blip r:embed="rId12"/>
        <a:srcRect l="7813" t="34192" r="3653" b="39507"/>
        <a:stretch/>
      </xdr:blipFill>
      <xdr:spPr bwMode="auto">
        <a:xfrm>
          <a:off x="57150" y="68637150"/>
          <a:ext cx="2800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twoCell">
    <xdr:from>
      <xdr:col>0</xdr:col>
      <xdr:colOff>85725</xdr:colOff>
      <xdr:row>320</xdr:row>
      <xdr:rowOff>66675</xdr:rowOff>
    </xdr:from>
    <xdr:to>
      <xdr:col>3</xdr:col>
      <xdr:colOff>495299</xdr:colOff>
      <xdr:row>324</xdr:row>
      <xdr:rowOff>180975</xdr:rowOff>
    </xdr:to>
    <xdr:pic>
      <xdr:nvPicPr>
        <xdr:cNvPr id="24" name="Picture 21" descr="299-3" hidden="0"/>
        <xdr:cNvPicPr>
          <a:picLocks noChangeAspect="1" noChangeArrowheads="1"/>
        </xdr:cNvPicPr>
      </xdr:nvPicPr>
      <xdr:blipFill>
        <a:blip r:embed="rId13"/>
        <a:srcRect l="7813" t="40767" r="3653" b="25040"/>
        <a:stretch/>
      </xdr:blipFill>
      <xdr:spPr bwMode="auto">
        <a:xfrm>
          <a:off x="85725" y="70580250"/>
          <a:ext cx="2762250" cy="876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twoCell">
    <xdr:from>
      <xdr:col>0</xdr:col>
      <xdr:colOff>76200</xdr:colOff>
      <xdr:row>331</xdr:row>
      <xdr:rowOff>9525</xdr:rowOff>
    </xdr:from>
    <xdr:to>
      <xdr:col>4</xdr:col>
      <xdr:colOff>314324</xdr:colOff>
      <xdr:row>335</xdr:row>
      <xdr:rowOff>28575</xdr:rowOff>
    </xdr:to>
    <xdr:pic>
      <xdr:nvPicPr>
        <xdr:cNvPr id="25" name="Picture 22" descr="303-2" hidden="0"/>
        <xdr:cNvPicPr>
          <a:picLocks noChangeAspect="1" noChangeArrowheads="1"/>
        </xdr:cNvPicPr>
      </xdr:nvPicPr>
      <xdr:blipFill>
        <a:blip r:embed="rId14"/>
        <a:srcRect l="0" t="30165" r="0" b="43462"/>
        <a:stretch/>
      </xdr:blipFill>
      <xdr:spPr bwMode="auto">
        <a:xfrm>
          <a:off x="76200" y="72999600"/>
          <a:ext cx="320040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twoCell">
    <xdr:from>
      <xdr:col>0</xdr:col>
      <xdr:colOff>76200</xdr:colOff>
      <xdr:row>349</xdr:row>
      <xdr:rowOff>142875</xdr:rowOff>
    </xdr:from>
    <xdr:to>
      <xdr:col>4</xdr:col>
      <xdr:colOff>314324</xdr:colOff>
      <xdr:row>353</xdr:row>
      <xdr:rowOff>161924</xdr:rowOff>
    </xdr:to>
    <xdr:pic>
      <xdr:nvPicPr>
        <xdr:cNvPr id="26" name="Picture 23" descr="303-2" hidden="0"/>
        <xdr:cNvPicPr>
          <a:picLocks noChangeAspect="1" noChangeArrowheads="1"/>
        </xdr:cNvPicPr>
      </xdr:nvPicPr>
      <xdr:blipFill>
        <a:blip r:embed="rId14"/>
        <a:srcRect l="0" t="30165" r="0" b="43462"/>
        <a:stretch/>
      </xdr:blipFill>
      <xdr:spPr bwMode="auto">
        <a:xfrm>
          <a:off x="76200" y="76942950"/>
          <a:ext cx="320040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twoCell">
    <xdr:from>
      <xdr:col>0</xdr:col>
      <xdr:colOff>209550</xdr:colOff>
      <xdr:row>369</xdr:row>
      <xdr:rowOff>95250</xdr:rowOff>
    </xdr:from>
    <xdr:to>
      <xdr:col>0</xdr:col>
      <xdr:colOff>495299</xdr:colOff>
      <xdr:row>370</xdr:row>
      <xdr:rowOff>114300</xdr:rowOff>
    </xdr:to>
    <xdr:pic>
      <xdr:nvPicPr>
        <xdr:cNvPr id="27" name="Picture 24" descr="109" hidden="0"/>
        <xdr:cNvPicPr>
          <a:picLocks noChangeAspect="1" noChangeArrowheads="1"/>
        </xdr:cNvPicPr>
      </xdr:nvPicPr>
      <xdr:blipFill>
        <a:blip r:embed="rId15"/>
        <a:srcRect l="39133" t="8028" r="36998" b="6766"/>
        <a:stretch/>
      </xdr:blipFill>
      <xdr:spPr bwMode="auto">
        <a:xfrm>
          <a:off x="209550" y="70437375"/>
          <a:ext cx="285750" cy="590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twoCell">
    <xdr:from>
      <xdr:col>0</xdr:col>
      <xdr:colOff>19050</xdr:colOff>
      <xdr:row>378</xdr:row>
      <xdr:rowOff>104775</xdr:rowOff>
    </xdr:from>
    <xdr:to>
      <xdr:col>0</xdr:col>
      <xdr:colOff>676275</xdr:colOff>
      <xdr:row>379</xdr:row>
      <xdr:rowOff>104775</xdr:rowOff>
    </xdr:to>
    <xdr:pic>
      <xdr:nvPicPr>
        <xdr:cNvPr id="28" name="Picture 25" descr="76-1" hidden="0"/>
        <xdr:cNvPicPr>
          <a:picLocks noChangeAspect="1" noChangeArrowheads="1"/>
        </xdr:cNvPicPr>
      </xdr:nvPicPr>
      <xdr:blipFill>
        <a:blip r:embed="rId16"/>
        <a:srcRect l="23743" t="21266" r="28870" b="0"/>
        <a:stretch/>
      </xdr:blipFill>
      <xdr:spPr bwMode="auto">
        <a:xfrm>
          <a:off x="19050" y="72923400"/>
          <a:ext cx="6572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twoCell">
    <xdr:from>
      <xdr:col>0</xdr:col>
      <xdr:colOff>47625</xdr:colOff>
      <xdr:row>373</xdr:row>
      <xdr:rowOff>219075</xdr:rowOff>
    </xdr:from>
    <xdr:to>
      <xdr:col>0</xdr:col>
      <xdr:colOff>647699</xdr:colOff>
      <xdr:row>374</xdr:row>
      <xdr:rowOff>171450</xdr:rowOff>
    </xdr:to>
    <xdr:pic>
      <xdr:nvPicPr>
        <xdr:cNvPr id="29" name="Picture 26" descr="76-1" hidden="0"/>
        <xdr:cNvPicPr>
          <a:picLocks noChangeAspect="1" noChangeArrowheads="1"/>
        </xdr:cNvPicPr>
      </xdr:nvPicPr>
      <xdr:blipFill>
        <a:blip r:embed="rId16"/>
        <a:srcRect l="23743" t="21266" r="28870" b="0"/>
        <a:stretch/>
      </xdr:blipFill>
      <xdr:spPr bwMode="auto">
        <a:xfrm>
          <a:off x="47625" y="71704200"/>
          <a:ext cx="6000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twoCell">
    <xdr:from>
      <xdr:col>0</xdr:col>
      <xdr:colOff>228600</xdr:colOff>
      <xdr:row>382</xdr:row>
      <xdr:rowOff>85725</xdr:rowOff>
    </xdr:from>
    <xdr:to>
      <xdr:col>0</xdr:col>
      <xdr:colOff>485775</xdr:colOff>
      <xdr:row>383</xdr:row>
      <xdr:rowOff>104775</xdr:rowOff>
    </xdr:to>
    <xdr:pic>
      <xdr:nvPicPr>
        <xdr:cNvPr id="30" name="Picture 27" descr="282" hidden="0"/>
        <xdr:cNvPicPr>
          <a:picLocks noChangeAspect="1" noChangeArrowheads="1"/>
        </xdr:cNvPicPr>
      </xdr:nvPicPr>
      <xdr:blipFill>
        <a:blip r:embed="rId17"/>
        <a:srcRect l="39743" t="0" r="30769" b="0"/>
        <a:stretch/>
      </xdr:blipFill>
      <xdr:spPr bwMode="auto">
        <a:xfrm>
          <a:off x="228600" y="74047350"/>
          <a:ext cx="257175" cy="590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twoCell">
    <xdr:from>
      <xdr:col>0</xdr:col>
      <xdr:colOff>57150</xdr:colOff>
      <xdr:row>386</xdr:row>
      <xdr:rowOff>209550</xdr:rowOff>
    </xdr:from>
    <xdr:to>
      <xdr:col>0</xdr:col>
      <xdr:colOff>638175</xdr:colOff>
      <xdr:row>387</xdr:row>
      <xdr:rowOff>38100</xdr:rowOff>
    </xdr:to>
    <xdr:pic>
      <xdr:nvPicPr>
        <xdr:cNvPr id="31" name="Picture 28" descr="284" hidden="0"/>
        <xdr:cNvPicPr>
          <a:picLocks noChangeAspect="1" noChangeArrowheads="1"/>
        </xdr:cNvPicPr>
      </xdr:nvPicPr>
      <xdr:blipFill>
        <a:blip r:embed="rId18"/>
        <a:srcRect l="17882" t="14124" r="16667" b="9912"/>
        <a:stretch/>
      </xdr:blipFill>
      <xdr:spPr bwMode="auto">
        <a:xfrm>
          <a:off x="57150" y="75314175"/>
          <a:ext cx="5810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twoCell">
    <xdr:from>
      <xdr:col>0</xdr:col>
      <xdr:colOff>0</xdr:colOff>
      <xdr:row>390</xdr:row>
      <xdr:rowOff>190500</xdr:rowOff>
    </xdr:from>
    <xdr:to>
      <xdr:col>0</xdr:col>
      <xdr:colOff>695325</xdr:colOff>
      <xdr:row>392</xdr:row>
      <xdr:rowOff>9525</xdr:rowOff>
    </xdr:to>
    <xdr:pic>
      <xdr:nvPicPr>
        <xdr:cNvPr id="32" name="Picture 29" descr="285" hidden="0"/>
        <xdr:cNvPicPr>
          <a:picLocks noChangeAspect="1" noChangeArrowheads="1"/>
        </xdr:cNvPicPr>
      </xdr:nvPicPr>
      <xdr:blipFill>
        <a:blip r:embed="rId19"/>
        <a:stretch/>
      </xdr:blipFill>
      <xdr:spPr bwMode="auto">
        <a:xfrm>
          <a:off x="0" y="64008000"/>
          <a:ext cx="69532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twoCell">
    <xdr:from>
      <xdr:col>0</xdr:col>
      <xdr:colOff>0</xdr:colOff>
      <xdr:row>396</xdr:row>
      <xdr:rowOff>66675</xdr:rowOff>
    </xdr:from>
    <xdr:to>
      <xdr:col>0</xdr:col>
      <xdr:colOff>619125</xdr:colOff>
      <xdr:row>398</xdr:row>
      <xdr:rowOff>66675</xdr:rowOff>
    </xdr:to>
    <xdr:pic>
      <xdr:nvPicPr>
        <xdr:cNvPr id="33" name="Picture 31" descr="281" hidden="0"/>
        <xdr:cNvPicPr>
          <a:picLocks noChangeAspect="1" noChangeArrowheads="1"/>
        </xdr:cNvPicPr>
      </xdr:nvPicPr>
      <xdr:blipFill>
        <a:blip r:embed="rId20"/>
        <a:srcRect l="12903" t="16722" r="18010" b="25078"/>
        <a:stretch/>
      </xdr:blipFill>
      <xdr:spPr bwMode="auto">
        <a:xfrm>
          <a:off x="0" y="66455925"/>
          <a:ext cx="6191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twoCell">
    <xdr:from>
      <xdr:col>0</xdr:col>
      <xdr:colOff>0</xdr:colOff>
      <xdr:row>404</xdr:row>
      <xdr:rowOff>209550</xdr:rowOff>
    </xdr:from>
    <xdr:to>
      <xdr:col>1</xdr:col>
      <xdr:colOff>57150</xdr:colOff>
      <xdr:row>405</xdr:row>
      <xdr:rowOff>66675</xdr:rowOff>
    </xdr:to>
    <xdr:pic>
      <xdr:nvPicPr>
        <xdr:cNvPr id="34" name="Picture 32" descr="280" hidden="0"/>
        <xdr:cNvPicPr>
          <a:picLocks noChangeAspect="1" noChangeArrowheads="1"/>
        </xdr:cNvPicPr>
      </xdr:nvPicPr>
      <xdr:blipFill>
        <a:blip r:embed="rId21"/>
        <a:srcRect l="0" t="9424" r="11111" b="30948"/>
        <a:stretch/>
      </xdr:blipFill>
      <xdr:spPr bwMode="auto">
        <a:xfrm>
          <a:off x="0" y="79886175"/>
          <a:ext cx="74295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twoCell">
    <xdr:from>
      <xdr:col>0</xdr:col>
      <xdr:colOff>66675</xdr:colOff>
      <xdr:row>409</xdr:row>
      <xdr:rowOff>38100</xdr:rowOff>
    </xdr:from>
    <xdr:to>
      <xdr:col>0</xdr:col>
      <xdr:colOff>647699</xdr:colOff>
      <xdr:row>411</xdr:row>
      <xdr:rowOff>38100</xdr:rowOff>
    </xdr:to>
    <xdr:pic>
      <xdr:nvPicPr>
        <xdr:cNvPr id="35" name="Picture 33" descr="287" hidden="0"/>
        <xdr:cNvPicPr>
          <a:picLocks noChangeAspect="1" noChangeArrowheads="1"/>
        </xdr:cNvPicPr>
      </xdr:nvPicPr>
      <xdr:blipFill>
        <a:blip r:embed="rId22"/>
        <a:srcRect l="14865" t="16931" r="11453" b="14137"/>
        <a:stretch/>
      </xdr:blipFill>
      <xdr:spPr bwMode="auto">
        <a:xfrm>
          <a:off x="66675" y="81429225"/>
          <a:ext cx="5810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twoCell">
    <xdr:from>
      <xdr:col>0</xdr:col>
      <xdr:colOff>0</xdr:colOff>
      <xdr:row>424</xdr:row>
      <xdr:rowOff>104775</xdr:rowOff>
    </xdr:from>
    <xdr:to>
      <xdr:col>1</xdr:col>
      <xdr:colOff>0</xdr:colOff>
      <xdr:row>425</xdr:row>
      <xdr:rowOff>104775</xdr:rowOff>
    </xdr:to>
    <xdr:pic>
      <xdr:nvPicPr>
        <xdr:cNvPr id="36" name="Picture 35" descr="77" hidden="0"/>
        <xdr:cNvPicPr>
          <a:picLocks noChangeAspect="1" noChangeArrowheads="1"/>
        </xdr:cNvPicPr>
      </xdr:nvPicPr>
      <xdr:blipFill>
        <a:blip r:embed="rId23"/>
        <a:srcRect l="0" t="0" r="6667" b="0"/>
        <a:stretch/>
      </xdr:blipFill>
      <xdr:spPr bwMode="auto">
        <a:xfrm>
          <a:off x="0" y="84734399"/>
          <a:ext cx="685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twoCell">
    <xdr:from>
      <xdr:col>0</xdr:col>
      <xdr:colOff>0</xdr:colOff>
      <xdr:row>428</xdr:row>
      <xdr:rowOff>114300</xdr:rowOff>
    </xdr:from>
    <xdr:to>
      <xdr:col>0</xdr:col>
      <xdr:colOff>571500</xdr:colOff>
      <xdr:row>429</xdr:row>
      <xdr:rowOff>47625</xdr:rowOff>
    </xdr:to>
    <xdr:pic>
      <xdr:nvPicPr>
        <xdr:cNvPr id="37" name="Picture 36" descr="79" hidden="0"/>
        <xdr:cNvPicPr>
          <a:picLocks noChangeAspect="1" noChangeArrowheads="1"/>
        </xdr:cNvPicPr>
      </xdr:nvPicPr>
      <xdr:blipFill>
        <a:blip r:embed="rId24"/>
        <a:srcRect l="0" t="0" r="9676" b="0"/>
        <a:stretch/>
      </xdr:blipFill>
      <xdr:spPr bwMode="auto">
        <a:xfrm>
          <a:off x="0" y="72751950"/>
          <a:ext cx="5715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twoCell">
    <xdr:from>
      <xdr:col>0</xdr:col>
      <xdr:colOff>57150</xdr:colOff>
      <xdr:row>432</xdr:row>
      <xdr:rowOff>190500</xdr:rowOff>
    </xdr:from>
    <xdr:to>
      <xdr:col>0</xdr:col>
      <xdr:colOff>647699</xdr:colOff>
      <xdr:row>432</xdr:row>
      <xdr:rowOff>561975</xdr:rowOff>
    </xdr:to>
    <xdr:pic>
      <xdr:nvPicPr>
        <xdr:cNvPr id="38" name="Picture 37" descr="79" hidden="0"/>
        <xdr:cNvPicPr>
          <a:picLocks noChangeAspect="1" noChangeArrowheads="1"/>
        </xdr:cNvPicPr>
      </xdr:nvPicPr>
      <xdr:blipFill>
        <a:blip r:embed="rId24"/>
        <a:srcRect l="0" t="0" r="9676" b="0"/>
        <a:stretch/>
      </xdr:blipFill>
      <xdr:spPr bwMode="auto">
        <a:xfrm>
          <a:off x="57150" y="87106125"/>
          <a:ext cx="590549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438</xdr:row>
      <xdr:rowOff>19050</xdr:rowOff>
    </xdr:from>
    <xdr:to>
      <xdr:col>2</xdr:col>
      <xdr:colOff>523875</xdr:colOff>
      <xdr:row>442</xdr:row>
      <xdr:rowOff>133350</xdr:rowOff>
    </xdr:to>
    <xdr:pic>
      <xdr:nvPicPr>
        <xdr:cNvPr id="39" name="Picture 38" descr="758" hidden="0"/>
        <xdr:cNvPicPr>
          <a:picLocks noChangeAspect="1" noChangeArrowheads="1"/>
        </xdr:cNvPicPr>
      </xdr:nvPicPr>
      <xdr:blipFill>
        <a:blip r:embed="rId25"/>
        <a:srcRect l="0" t="24445" r="0" b="35556"/>
        <a:stretch/>
      </xdr:blipFill>
      <xdr:spPr bwMode="auto">
        <a:xfrm>
          <a:off x="0" y="88592024"/>
          <a:ext cx="2152650" cy="876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449</xdr:row>
      <xdr:rowOff>257174</xdr:rowOff>
    </xdr:from>
    <xdr:to>
      <xdr:col>1</xdr:col>
      <xdr:colOff>413384</xdr:colOff>
      <xdr:row>449</xdr:row>
      <xdr:rowOff>457198</xdr:rowOff>
    </xdr:to>
    <xdr:pic>
      <xdr:nvPicPr>
        <xdr:cNvPr id="40" name="Picture 48" hidden="0"/>
        <xdr:cNvPicPr>
          <a:picLocks noChangeAspect="1" noChangeArrowheads="1"/>
        </xdr:cNvPicPr>
      </xdr:nvPicPr>
      <xdr:blipFill>
        <a:blip r:embed="rId26"/>
        <a:stretch/>
      </xdr:blipFill>
      <xdr:spPr bwMode="auto">
        <a:xfrm>
          <a:off x="57150" y="91173299"/>
          <a:ext cx="128016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twoCell">
    <xdr:from>
      <xdr:col>2</xdr:col>
      <xdr:colOff>361950</xdr:colOff>
      <xdr:row>0</xdr:row>
      <xdr:rowOff>200025</xdr:rowOff>
    </xdr:from>
    <xdr:to>
      <xdr:col>4</xdr:col>
      <xdr:colOff>742950</xdr:colOff>
      <xdr:row>0</xdr:row>
      <xdr:rowOff>571500</xdr:rowOff>
    </xdr:to>
    <xdr:pic>
      <xdr:nvPicPr>
        <xdr:cNvPr id="41" name="Picture 3" descr="logo ELEKO rectangle" hidden="0"/>
        <xdr:cNvPicPr>
          <a:picLocks noChangeAspect="1" noChangeArrowheads="1"/>
        </xdr:cNvPicPr>
      </xdr:nvPicPr>
      <xdr:blipFill>
        <a:blip r:embed="rId27"/>
        <a:stretch/>
      </xdr:blipFill>
      <xdr:spPr bwMode="auto">
        <a:xfrm>
          <a:off x="2085975" y="200025"/>
          <a:ext cx="22193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106</xdr:row>
      <xdr:rowOff>0</xdr:rowOff>
    </xdr:from>
    <xdr:to>
      <xdr:col>7</xdr:col>
      <xdr:colOff>304800</xdr:colOff>
      <xdr:row>107</xdr:row>
      <xdr:rowOff>114300</xdr:rowOff>
    </xdr:to>
    <xdr:sp>
      <xdr:nvSpPr>
        <xdr:cNvPr id="42" name="AutoShape 1025" descr="https://sapiselco-russia.ru/price/3.jpg" hidden="0"/>
        <xdr:cNvSpPr>
          <a:spLocks noChangeArrowheads="1" noChangeAspect="1"/>
        </xdr:cNvSpPr>
      </xdr:nvSpPr>
      <xdr:spPr bwMode="auto">
        <a:xfrm>
          <a:off x="6086475" y="22040849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76200</xdr:colOff>
      <xdr:row>147</xdr:row>
      <xdr:rowOff>57150</xdr:rowOff>
    </xdr:from>
    <xdr:to>
      <xdr:col>3</xdr:col>
      <xdr:colOff>581025</xdr:colOff>
      <xdr:row>148</xdr:row>
      <xdr:rowOff>9525</xdr:rowOff>
    </xdr:to>
    <xdr:pic>
      <xdr:nvPicPr>
        <xdr:cNvPr id="43" name="Picture 1025" descr="Стяжки кабельные самозатухающие SapiSelco, белые" hidden="0"/>
        <xdr:cNvPicPr>
          <a:picLocks noChangeAspect="1" noChangeArrowheads="1"/>
        </xdr:cNvPicPr>
      </xdr:nvPicPr>
      <xdr:blipFill>
        <a:blip r:embed="rId28"/>
        <a:stretch/>
      </xdr:blipFill>
      <xdr:spPr bwMode="auto">
        <a:xfrm>
          <a:off x="76200" y="30918150"/>
          <a:ext cx="2857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158</xdr:row>
      <xdr:rowOff>0</xdr:rowOff>
    </xdr:from>
    <xdr:to>
      <xdr:col>3</xdr:col>
      <xdr:colOff>504825</xdr:colOff>
      <xdr:row>158</xdr:row>
      <xdr:rowOff>142875</xdr:rowOff>
    </xdr:to>
    <xdr:pic>
      <xdr:nvPicPr>
        <xdr:cNvPr id="44" name="Picture 1026" descr="Стяжки кабельные УФ стойкие самозатухающие SapiSelco, черные" hidden="0"/>
        <xdr:cNvPicPr>
          <a:picLocks noChangeAspect="1" noChangeArrowheads="1"/>
        </xdr:cNvPicPr>
      </xdr:nvPicPr>
      <xdr:blipFill>
        <a:blip r:embed="rId29"/>
        <a:stretch/>
      </xdr:blipFill>
      <xdr:spPr bwMode="auto">
        <a:xfrm>
          <a:off x="0" y="33604200"/>
          <a:ext cx="2857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3</xdr:col>
      <xdr:colOff>504825</xdr:colOff>
      <xdr:row>170</xdr:row>
      <xdr:rowOff>142875</xdr:rowOff>
    </xdr:to>
    <xdr:pic>
      <xdr:nvPicPr>
        <xdr:cNvPr id="45" name="Picture 1027" descr="Стяжки кабельные морозостойкие самозатухающие SapiSelco, черные" hidden="0"/>
        <xdr:cNvPicPr>
          <a:picLocks noChangeAspect="1" noChangeArrowheads="1"/>
        </xdr:cNvPicPr>
      </xdr:nvPicPr>
      <xdr:blipFill>
        <a:blip r:embed="rId29"/>
        <a:stretch/>
      </xdr:blipFill>
      <xdr:spPr bwMode="auto">
        <a:xfrm>
          <a:off x="0" y="36452175"/>
          <a:ext cx="2857500" cy="142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182</xdr:row>
      <xdr:rowOff>0</xdr:rowOff>
    </xdr:from>
    <xdr:to>
      <xdr:col>3</xdr:col>
      <xdr:colOff>504825</xdr:colOff>
      <xdr:row>182</xdr:row>
      <xdr:rowOff>142875</xdr:rowOff>
    </xdr:to>
    <xdr:pic>
      <xdr:nvPicPr>
        <xdr:cNvPr id="46" name="Picture 1028" descr="Стяжки кабельные металлодетектируемые самозатухающие SapiSelco, синие" hidden="0"/>
        <xdr:cNvPicPr>
          <a:picLocks noChangeAspect="1" noChangeArrowheads="1"/>
        </xdr:cNvPicPr>
      </xdr:nvPicPr>
      <xdr:blipFill>
        <a:blip r:embed="rId30"/>
        <a:stretch/>
      </xdr:blipFill>
      <xdr:spPr bwMode="auto">
        <a:xfrm>
          <a:off x="0" y="39347775"/>
          <a:ext cx="2857500" cy="142875"/>
        </a:xfrm>
        <a:prstGeom prst="rect">
          <a:avLst/>
        </a:prstGeom>
        <a:noFill/>
      </xdr:spPr>
    </xdr:pic>
    <xdr:clientData/>
  </xdr:twoCellAnchor>
</xdr:wsDr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showGridLines="0" workbookViewId="0" zoomScale="100">
      <selection activeCell="G13" activeCellId="0" sqref="G13"/>
    </sheetView>
  </sheetViews>
  <sheetFormatPr defaultColWidth="0" defaultRowHeight="14.25"/>
  <cols>
    <col bestFit="1" customWidth="1" min="1" max="1" style="1" width="13.85546875"/>
    <col bestFit="1" customWidth="1" min="2" max="2" style="1" width="10.5703125"/>
    <col bestFit="1" customWidth="1" min="3" max="3" style="1" width="10.85546875"/>
    <col bestFit="1" customWidth="1" min="4" max="5" style="1" width="9.140625"/>
    <col bestFit="1" customWidth="1" min="6" max="6" style="1" width="8.5703125"/>
    <col bestFit="1" customWidth="1" min="7" max="8" style="1" width="9.140625"/>
    <col bestFit="1" customWidth="1" min="9" max="9" style="1" width="12"/>
    <col bestFit="1" customWidth="1" min="10" max="10" style="1" width="12.140625"/>
    <col bestFit="1" customWidth="1" hidden="1" min="11" max="11" style="1" width="12.28515625"/>
    <col bestFit="1" customWidth="1" hidden="1" min="12" max="13" style="1" width="0"/>
    <col bestFit="1" hidden="1" min="14" max="16384" style="1" width="9.140625"/>
  </cols>
  <sheetData>
    <row r="1">
      <c r="A1" s="2"/>
      <c r="B1" s="2"/>
      <c r="C1" s="2"/>
      <c r="D1" s="2"/>
      <c r="E1" s="2"/>
      <c r="F1" s="2"/>
      <c r="G1" s="2"/>
      <c r="H1" s="2"/>
    </row>
    <row r="2" ht="47.2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>
      <c r="A3" s="4"/>
      <c r="B3" s="4"/>
      <c r="C3" s="4"/>
      <c r="D3" s="4"/>
      <c r="E3" s="4"/>
      <c r="F3" s="4"/>
      <c r="G3" s="4"/>
      <c r="H3" s="4"/>
    </row>
    <row r="4">
      <c r="A4" s="5" t="s">
        <v>1</v>
      </c>
      <c r="B4" s="5"/>
      <c r="C4" s="6" t="s">
        <v>2</v>
      </c>
      <c r="D4" s="7"/>
    </row>
    <row r="5">
      <c r="A5" s="7"/>
      <c r="B5" s="7"/>
      <c r="C5" s="7"/>
      <c r="D5" s="7"/>
      <c r="E5" s="8"/>
      <c r="F5" s="8"/>
      <c r="G5" s="9"/>
      <c r="H5" s="9"/>
    </row>
    <row r="6">
      <c r="A6" s="10" t="s">
        <v>3</v>
      </c>
      <c r="B6" s="11"/>
      <c r="C6" s="11"/>
      <c r="D6" s="11"/>
      <c r="E6" s="11"/>
      <c r="F6" s="11"/>
      <c r="G6" s="11"/>
      <c r="H6" s="12"/>
    </row>
    <row r="7">
      <c r="A7" s="7"/>
      <c r="B7" s="7"/>
      <c r="C7" s="7"/>
      <c r="D7" s="7"/>
      <c r="E7" s="7"/>
      <c r="F7" s="7"/>
      <c r="G7" s="7"/>
    </row>
    <row r="8">
      <c r="A8" s="13" t="s">
        <v>4</v>
      </c>
      <c r="B8" s="7"/>
      <c r="C8" s="7"/>
      <c r="D8" s="7"/>
      <c r="E8" s="7"/>
      <c r="F8" s="7"/>
      <c r="G8" s="7"/>
    </row>
    <row r="9">
      <c r="A9" s="14"/>
      <c r="B9" s="14"/>
      <c r="C9" s="14"/>
      <c r="D9" s="14"/>
      <c r="E9" s="14"/>
      <c r="F9" s="14"/>
      <c r="G9" s="14"/>
      <c r="H9" s="14"/>
    </row>
    <row r="10">
      <c r="A10" s="14"/>
      <c r="B10" s="14"/>
      <c r="C10" s="14"/>
      <c r="D10" s="14"/>
      <c r="E10" s="14"/>
      <c r="F10" s="14"/>
      <c r="G10" s="14"/>
      <c r="H10" s="14"/>
    </row>
    <row r="11">
      <c r="A11" s="14"/>
      <c r="B11" s="14"/>
      <c r="C11" s="14"/>
      <c r="D11" s="14"/>
      <c r="E11" s="14"/>
      <c r="F11" s="14"/>
      <c r="G11" s="14"/>
      <c r="H11" s="14"/>
    </row>
    <row r="12" ht="42">
      <c r="A12" s="15" t="s">
        <v>5</v>
      </c>
      <c r="B12" s="16" t="s">
        <v>6</v>
      </c>
      <c r="C12" s="16" t="s">
        <v>7</v>
      </c>
      <c r="D12" s="16" t="s">
        <v>8</v>
      </c>
      <c r="E12" s="16" t="s">
        <v>9</v>
      </c>
      <c r="F12" s="16" t="s">
        <v>10</v>
      </c>
      <c r="G12" s="16" t="s">
        <v>11</v>
      </c>
      <c r="H12" s="17" t="s">
        <v>12</v>
      </c>
    </row>
    <row r="13">
      <c r="A13" s="18" t="s">
        <v>13</v>
      </c>
      <c r="B13" s="19" t="s">
        <v>14</v>
      </c>
      <c r="C13" s="19">
        <v>16</v>
      </c>
      <c r="D13" s="19">
        <v>11</v>
      </c>
      <c r="E13" s="19" t="s">
        <v>15</v>
      </c>
      <c r="F13" s="20">
        <v>77.829907118644073</v>
      </c>
      <c r="G13" s="21">
        <f t="shared" ref="G13:G76" si="0">F13/100*(100-$B$4)</f>
        <v>77.829907118644073</v>
      </c>
      <c r="H13" s="22">
        <f t="shared" ref="H13:H76" si="1">G13-(G13*20/120)</f>
        <v>64.858255932203392</v>
      </c>
    </row>
    <row r="14">
      <c r="A14" s="18" t="s">
        <v>16</v>
      </c>
      <c r="B14" s="19" t="s">
        <v>17</v>
      </c>
      <c r="C14" s="19">
        <v>24</v>
      </c>
      <c r="D14" s="19">
        <v>11</v>
      </c>
      <c r="E14" s="19" t="s">
        <v>15</v>
      </c>
      <c r="F14" s="20">
        <v>73.629935593220353</v>
      </c>
      <c r="G14" s="21">
        <f t="shared" si="0"/>
        <v>73.629935593220353</v>
      </c>
      <c r="H14" s="22">
        <f t="shared" si="1"/>
        <v>61.358279661016958</v>
      </c>
    </row>
    <row r="15">
      <c r="A15" s="18" t="s">
        <v>18</v>
      </c>
      <c r="B15" s="19" t="s">
        <v>19</v>
      </c>
      <c r="C15" s="19">
        <v>35</v>
      </c>
      <c r="D15" s="19">
        <v>11</v>
      </c>
      <c r="E15" s="19" t="s">
        <v>20</v>
      </c>
      <c r="F15" s="20">
        <v>164.99888135593221</v>
      </c>
      <c r="G15" s="21">
        <f t="shared" si="0"/>
        <v>164.99888135593221</v>
      </c>
      <c r="H15" s="22">
        <f t="shared" si="1"/>
        <v>137.49906779661018</v>
      </c>
    </row>
    <row r="16">
      <c r="A16" s="18" t="s">
        <v>21</v>
      </c>
      <c r="B16" s="19" t="s">
        <v>22</v>
      </c>
      <c r="C16" s="19">
        <v>40</v>
      </c>
      <c r="D16" s="19">
        <v>11</v>
      </c>
      <c r="E16" s="19" t="s">
        <v>20</v>
      </c>
      <c r="F16" s="20">
        <v>174.59881627118645</v>
      </c>
      <c r="G16" s="21">
        <f t="shared" si="0"/>
        <v>174.59881627118645</v>
      </c>
      <c r="H16" s="22">
        <f t="shared" si="1"/>
        <v>145.49901355932204</v>
      </c>
    </row>
    <row r="17">
      <c r="A17" s="18" t="s">
        <v>23</v>
      </c>
      <c r="B17" s="19" t="s">
        <v>24</v>
      </c>
      <c r="C17" s="19">
        <v>55</v>
      </c>
      <c r="D17" s="19">
        <v>11</v>
      </c>
      <c r="E17" s="19" t="s">
        <v>20</v>
      </c>
      <c r="F17" s="20">
        <v>189.32342000000003</v>
      </c>
      <c r="G17" s="21">
        <f t="shared" si="0"/>
        <v>189.32342000000003</v>
      </c>
      <c r="H17" s="22">
        <f t="shared" si="1"/>
        <v>157.76951666666668</v>
      </c>
    </row>
    <row r="18">
      <c r="A18" s="18" t="s">
        <v>25</v>
      </c>
      <c r="B18" s="19" t="s">
        <v>26</v>
      </c>
      <c r="C18" s="19">
        <v>36</v>
      </c>
      <c r="D18" s="19">
        <v>20</v>
      </c>
      <c r="E18" s="19" t="s">
        <v>15</v>
      </c>
      <c r="F18" s="20">
        <v>188.05959457627122</v>
      </c>
      <c r="G18" s="21">
        <f t="shared" si="0"/>
        <v>188.05959457627122</v>
      </c>
      <c r="H18" s="22">
        <f t="shared" si="1"/>
        <v>156.71632881355936</v>
      </c>
    </row>
    <row r="19">
      <c r="A19" s="18" t="s">
        <v>27</v>
      </c>
      <c r="B19" s="19" t="s">
        <v>28</v>
      </c>
      <c r="C19" s="19">
        <v>55</v>
      </c>
      <c r="D19" s="19">
        <v>20</v>
      </c>
      <c r="E19" s="19" t="s">
        <v>15</v>
      </c>
      <c r="F19" s="20">
        <v>278.94593491525421</v>
      </c>
      <c r="G19" s="21">
        <f t="shared" si="0"/>
        <v>278.94593491525421</v>
      </c>
      <c r="H19" s="22">
        <f t="shared" si="1"/>
        <v>232.45494576271184</v>
      </c>
    </row>
    <row r="20">
      <c r="A20" s="18" t="s">
        <v>29</v>
      </c>
      <c r="B20" s="19" t="s">
        <v>30</v>
      </c>
      <c r="C20" s="19">
        <v>65</v>
      </c>
      <c r="D20" s="19">
        <v>20</v>
      </c>
      <c r="E20" s="19" t="s">
        <v>15</v>
      </c>
      <c r="F20" s="20">
        <v>386.27998983050844</v>
      </c>
      <c r="G20" s="21">
        <f t="shared" si="0"/>
        <v>386.27998983050844</v>
      </c>
      <c r="H20" s="22">
        <f t="shared" si="1"/>
        <v>321.89999152542373</v>
      </c>
    </row>
    <row r="21">
      <c r="A21" s="18" t="s">
        <v>31</v>
      </c>
      <c r="B21" s="19" t="s">
        <v>32</v>
      </c>
      <c r="C21" s="19">
        <v>68</v>
      </c>
      <c r="D21" s="19">
        <v>20</v>
      </c>
      <c r="E21" s="19" t="s">
        <v>20</v>
      </c>
      <c r="F21" s="20">
        <v>400.1059830508475</v>
      </c>
      <c r="G21" s="21">
        <f t="shared" si="0"/>
        <v>400.1059830508475</v>
      </c>
      <c r="H21" s="22">
        <f t="shared" si="1"/>
        <v>333.4216525423729</v>
      </c>
    </row>
    <row r="22">
      <c r="A22" s="18" t="s">
        <v>33</v>
      </c>
      <c r="B22" s="19" t="s">
        <v>34</v>
      </c>
      <c r="C22" s="19">
        <v>80</v>
      </c>
      <c r="D22" s="19">
        <v>20</v>
      </c>
      <c r="E22" s="19" t="s">
        <v>20</v>
      </c>
      <c r="F22" s="20">
        <v>391.30169491525425</v>
      </c>
      <c r="G22" s="21">
        <f t="shared" si="0"/>
        <v>391.30169491525425</v>
      </c>
      <c r="H22" s="22">
        <f t="shared" si="1"/>
        <v>326.08474576271186</v>
      </c>
    </row>
    <row r="23">
      <c r="A23" s="18" t="s">
        <v>35</v>
      </c>
      <c r="B23" s="19" t="s">
        <v>36</v>
      </c>
      <c r="C23" s="19">
        <v>103</v>
      </c>
      <c r="D23" s="19">
        <v>20</v>
      </c>
      <c r="E23" s="19" t="s">
        <v>37</v>
      </c>
      <c r="F23" s="20">
        <v>722.56466644067825</v>
      </c>
      <c r="G23" s="21">
        <f t="shared" si="0"/>
        <v>722.56466644067825</v>
      </c>
      <c r="H23" s="22">
        <f t="shared" si="1"/>
        <v>602.13722203389852</v>
      </c>
    </row>
    <row r="24">
      <c r="A24" s="18" t="s">
        <v>38</v>
      </c>
      <c r="B24" s="19" t="s">
        <v>39</v>
      </c>
      <c r="C24" s="19">
        <v>33</v>
      </c>
      <c r="D24" s="19">
        <v>28</v>
      </c>
      <c r="E24" s="19" t="s">
        <v>15</v>
      </c>
      <c r="F24" s="20">
        <v>294.92408745762714</v>
      </c>
      <c r="G24" s="21">
        <f t="shared" si="0"/>
        <v>294.92408745762714</v>
      </c>
      <c r="H24" s="22">
        <f t="shared" si="1"/>
        <v>245.77007288135596</v>
      </c>
    </row>
    <row r="25">
      <c r="A25" s="18" t="s">
        <v>40</v>
      </c>
      <c r="B25" s="19" t="s">
        <v>41</v>
      </c>
      <c r="C25" s="19">
        <v>38</v>
      </c>
      <c r="D25" s="19">
        <v>28</v>
      </c>
      <c r="E25" s="19" t="s">
        <v>15</v>
      </c>
      <c r="F25" s="20">
        <v>316.39350711864404</v>
      </c>
      <c r="G25" s="21">
        <f t="shared" si="0"/>
        <v>316.39350711864404</v>
      </c>
      <c r="H25" s="22">
        <f t="shared" si="1"/>
        <v>263.66125593220335</v>
      </c>
    </row>
    <row r="26">
      <c r="A26" s="18" t="s">
        <v>42</v>
      </c>
      <c r="B26" s="19" t="s">
        <v>43</v>
      </c>
      <c r="C26" s="19">
        <v>45</v>
      </c>
      <c r="D26" s="19">
        <v>28</v>
      </c>
      <c r="E26" s="19" t="s">
        <v>15</v>
      </c>
      <c r="F26" s="20">
        <v>323.95867322033894</v>
      </c>
      <c r="G26" s="21">
        <f t="shared" si="0"/>
        <v>323.95867322033894</v>
      </c>
      <c r="H26" s="22">
        <f t="shared" si="1"/>
        <v>269.9655610169491</v>
      </c>
    </row>
    <row r="27">
      <c r="A27" s="18" t="s">
        <v>44</v>
      </c>
      <c r="B27" s="19" t="s">
        <v>45</v>
      </c>
      <c r="C27" s="19">
        <v>51</v>
      </c>
      <c r="D27" s="19">
        <v>28</v>
      </c>
      <c r="E27" s="19" t="s">
        <v>20</v>
      </c>
      <c r="F27" s="20">
        <v>360.98885694915253</v>
      </c>
      <c r="G27" s="21">
        <f t="shared" si="0"/>
        <v>360.98885694915253</v>
      </c>
      <c r="H27" s="22">
        <f t="shared" si="1"/>
        <v>300.8240474576271</v>
      </c>
    </row>
    <row r="28">
      <c r="A28" s="18" t="s">
        <v>46</v>
      </c>
      <c r="B28" s="19" t="s">
        <v>47</v>
      </c>
      <c r="C28" s="19">
        <v>68</v>
      </c>
      <c r="D28" s="19">
        <v>28</v>
      </c>
      <c r="E28" s="19" t="s">
        <v>15</v>
      </c>
      <c r="F28" s="20">
        <v>482.99672542372889</v>
      </c>
      <c r="G28" s="21">
        <f t="shared" si="0"/>
        <v>482.99672542372889</v>
      </c>
      <c r="H28" s="22">
        <f t="shared" si="1"/>
        <v>402.49727118644074</v>
      </c>
    </row>
    <row r="29">
      <c r="A29" s="18" t="s">
        <v>48</v>
      </c>
      <c r="B29" s="19" t="s">
        <v>49</v>
      </c>
      <c r="C29" s="19">
        <v>76</v>
      </c>
      <c r="D29" s="19">
        <v>28</v>
      </c>
      <c r="E29" s="19" t="s">
        <v>15</v>
      </c>
      <c r="F29" s="20">
        <v>533.05725559322013</v>
      </c>
      <c r="G29" s="21">
        <f t="shared" si="0"/>
        <v>533.05725559322013</v>
      </c>
      <c r="H29" s="22">
        <f t="shared" si="1"/>
        <v>444.21437966101678</v>
      </c>
    </row>
    <row r="30">
      <c r="A30" s="18" t="s">
        <v>50</v>
      </c>
      <c r="B30" s="19" t="s">
        <v>51</v>
      </c>
      <c r="C30" s="19">
        <v>82</v>
      </c>
      <c r="D30" s="19">
        <v>28</v>
      </c>
      <c r="E30" s="19" t="s">
        <v>52</v>
      </c>
      <c r="F30" s="20">
        <v>655.37816542372877</v>
      </c>
      <c r="G30" s="21">
        <f t="shared" si="0"/>
        <v>655.37816542372877</v>
      </c>
      <c r="H30" s="22">
        <f t="shared" si="1"/>
        <v>546.1484711864407</v>
      </c>
    </row>
    <row r="31">
      <c r="A31" s="18" t="s">
        <v>53</v>
      </c>
      <c r="B31" s="19" t="s">
        <v>54</v>
      </c>
      <c r="C31" s="19">
        <v>101</v>
      </c>
      <c r="D31" s="19">
        <v>28</v>
      </c>
      <c r="E31" s="19" t="s">
        <v>37</v>
      </c>
      <c r="F31" s="20">
        <v>674.85194644067792</v>
      </c>
      <c r="G31" s="21">
        <f t="shared" si="0"/>
        <v>674.85194644067792</v>
      </c>
      <c r="H31" s="22">
        <f t="shared" si="1"/>
        <v>562.37662203389823</v>
      </c>
    </row>
    <row r="32">
      <c r="A32" s="18" t="s">
        <v>55</v>
      </c>
      <c r="B32" s="19" t="s">
        <v>56</v>
      </c>
      <c r="C32" s="19">
        <v>110</v>
      </c>
      <c r="D32" s="19">
        <v>28</v>
      </c>
      <c r="E32" s="19" t="s">
        <v>57</v>
      </c>
      <c r="F32" s="20">
        <v>838.92474711864395</v>
      </c>
      <c r="G32" s="21">
        <f t="shared" si="0"/>
        <v>838.92474711864406</v>
      </c>
      <c r="H32" s="22">
        <f t="shared" si="1"/>
        <v>699.10395593220335</v>
      </c>
    </row>
    <row r="33">
      <c r="A33" s="18" t="s">
        <v>58</v>
      </c>
      <c r="B33" s="19" t="s">
        <v>59</v>
      </c>
      <c r="C33" s="19">
        <v>123</v>
      </c>
      <c r="D33" s="19">
        <v>28</v>
      </c>
      <c r="E33" s="19" t="s">
        <v>60</v>
      </c>
      <c r="F33" s="20">
        <v>1140.8531349152543</v>
      </c>
      <c r="G33" s="21">
        <f t="shared" si="0"/>
        <v>1140.8531349152543</v>
      </c>
      <c r="H33" s="22">
        <f t="shared" si="1"/>
        <v>950.71094576271184</v>
      </c>
    </row>
    <row r="34">
      <c r="A34" s="18" t="s">
        <v>61</v>
      </c>
      <c r="B34" s="19" t="s">
        <v>62</v>
      </c>
      <c r="C34" s="19">
        <v>101</v>
      </c>
      <c r="D34" s="19">
        <v>45</v>
      </c>
      <c r="E34" s="19" t="s">
        <v>63</v>
      </c>
      <c r="F34" s="20">
        <v>1199.0788271186441</v>
      </c>
      <c r="G34" s="21">
        <f t="shared" si="0"/>
        <v>1199.0788271186441</v>
      </c>
      <c r="H34" s="22">
        <f t="shared" si="1"/>
        <v>999.2323559322034</v>
      </c>
    </row>
    <row r="35">
      <c r="A35" s="18" t="s">
        <v>64</v>
      </c>
      <c r="B35" s="19" t="s">
        <v>65</v>
      </c>
      <c r="C35" s="19">
        <v>44</v>
      </c>
      <c r="D35" s="19">
        <v>65</v>
      </c>
      <c r="E35" s="19" t="s">
        <v>60</v>
      </c>
      <c r="F35" s="20">
        <v>860.39416677966108</v>
      </c>
      <c r="G35" s="21">
        <f t="shared" si="0"/>
        <v>860.39416677966119</v>
      </c>
      <c r="H35" s="22">
        <f t="shared" si="1"/>
        <v>716.99513898305099</v>
      </c>
    </row>
    <row r="36">
      <c r="A36" s="18" t="s">
        <v>66</v>
      </c>
      <c r="B36" s="19" t="s">
        <v>67</v>
      </c>
      <c r="C36" s="19">
        <v>48</v>
      </c>
      <c r="D36" s="19">
        <v>65</v>
      </c>
      <c r="E36" s="19" t="s">
        <v>60</v>
      </c>
      <c r="F36" s="20">
        <v>858.82896000000017</v>
      </c>
      <c r="G36" s="21">
        <f t="shared" si="0"/>
        <v>858.82896000000017</v>
      </c>
      <c r="H36" s="22">
        <f t="shared" si="1"/>
        <v>715.69080000000008</v>
      </c>
    </row>
    <row r="37">
      <c r="A37" s="18" t="s">
        <v>68</v>
      </c>
      <c r="B37" s="19" t="s">
        <v>69</v>
      </c>
      <c r="C37" s="19">
        <v>62</v>
      </c>
      <c r="D37" s="19">
        <v>65</v>
      </c>
      <c r="E37" s="19" t="s">
        <v>70</v>
      </c>
      <c r="F37" s="20">
        <v>953.6152738983053</v>
      </c>
      <c r="G37" s="21">
        <f t="shared" si="0"/>
        <v>953.61527389830542</v>
      </c>
      <c r="H37" s="22">
        <f t="shared" si="1"/>
        <v>794.67939491525453</v>
      </c>
    </row>
    <row r="38">
      <c r="A38" s="18" t="s">
        <v>71</v>
      </c>
      <c r="B38" s="19" t="s">
        <v>72</v>
      </c>
      <c r="C38" s="19">
        <v>76</v>
      </c>
      <c r="D38" s="19">
        <v>65</v>
      </c>
      <c r="E38" s="19" t="s">
        <v>73</v>
      </c>
      <c r="F38" s="20">
        <v>1160.366046101695</v>
      </c>
      <c r="G38" s="21">
        <f t="shared" si="0"/>
        <v>1160.366046101695</v>
      </c>
      <c r="H38" s="22">
        <f t="shared" si="1"/>
        <v>966.97170508474585</v>
      </c>
    </row>
    <row r="39">
      <c r="A39" s="18" t="s">
        <v>74</v>
      </c>
      <c r="B39" s="19" t="s">
        <v>75</v>
      </c>
      <c r="C39" s="19">
        <v>88</v>
      </c>
      <c r="D39" s="19">
        <v>65</v>
      </c>
      <c r="E39" s="19" t="s">
        <v>63</v>
      </c>
      <c r="F39" s="20">
        <v>1166.2616583050849</v>
      </c>
      <c r="G39" s="21">
        <f t="shared" si="0"/>
        <v>1166.2616583050849</v>
      </c>
      <c r="H39" s="22">
        <f t="shared" si="1"/>
        <v>971.88471525423745</v>
      </c>
    </row>
    <row r="40">
      <c r="A40" s="18" t="s">
        <v>76</v>
      </c>
      <c r="B40" s="19" t="s">
        <v>77</v>
      </c>
      <c r="C40" s="19">
        <v>101</v>
      </c>
      <c r="D40" s="19">
        <v>65</v>
      </c>
      <c r="E40" s="19" t="s">
        <v>63</v>
      </c>
      <c r="F40" s="20">
        <v>1239.0437735593221</v>
      </c>
      <c r="G40" s="21">
        <f t="shared" si="0"/>
        <v>1239.0437735593221</v>
      </c>
      <c r="H40" s="22">
        <f t="shared" si="1"/>
        <v>1032.5364779661018</v>
      </c>
    </row>
    <row r="41">
      <c r="A41" s="18" t="s">
        <v>78</v>
      </c>
      <c r="B41" s="19" t="s">
        <v>79</v>
      </c>
      <c r="C41" s="19">
        <v>130</v>
      </c>
      <c r="D41" s="19">
        <v>65</v>
      </c>
      <c r="E41" s="19" t="s">
        <v>80</v>
      </c>
      <c r="F41" s="20">
        <v>1995.0516915254234</v>
      </c>
      <c r="G41" s="21">
        <f t="shared" si="0"/>
        <v>1995.0516915254234</v>
      </c>
      <c r="H41" s="22">
        <f t="shared" si="1"/>
        <v>1662.5430762711862</v>
      </c>
    </row>
    <row r="42">
      <c r="A42" s="18" t="s">
        <v>81</v>
      </c>
      <c r="B42" s="19" t="s">
        <v>82</v>
      </c>
      <c r="C42" s="19">
        <v>145</v>
      </c>
      <c r="D42" s="19">
        <v>65</v>
      </c>
      <c r="E42" s="19" t="s">
        <v>83</v>
      </c>
      <c r="F42" s="20">
        <v>2368.6665498305088</v>
      </c>
      <c r="G42" s="21">
        <f t="shared" si="0"/>
        <v>2368.6665498305088</v>
      </c>
      <c r="H42" s="22">
        <f t="shared" si="1"/>
        <v>1973.888791525424</v>
      </c>
    </row>
    <row r="43">
      <c r="A43" s="18" t="s">
        <v>84</v>
      </c>
      <c r="B43" s="19" t="s">
        <v>85</v>
      </c>
      <c r="C43" s="19">
        <v>160</v>
      </c>
      <c r="D43" s="19">
        <v>65</v>
      </c>
      <c r="E43" s="19" t="s">
        <v>80</v>
      </c>
      <c r="F43" s="20">
        <v>2589.5433132203389</v>
      </c>
      <c r="G43" s="21">
        <f t="shared" si="0"/>
        <v>2589.5433132203389</v>
      </c>
      <c r="H43" s="22">
        <f t="shared" si="1"/>
        <v>2157.9527610169489</v>
      </c>
    </row>
    <row r="44">
      <c r="A44" s="18" t="s">
        <v>86</v>
      </c>
      <c r="B44" s="19" t="s">
        <v>87</v>
      </c>
      <c r="C44" s="19">
        <v>220</v>
      </c>
      <c r="D44" s="19">
        <v>65</v>
      </c>
      <c r="E44" s="19" t="s">
        <v>88</v>
      </c>
      <c r="F44" s="20">
        <v>3359.5076583050845</v>
      </c>
      <c r="G44" s="21">
        <f t="shared" si="0"/>
        <v>3359.5076583050845</v>
      </c>
      <c r="H44" s="22">
        <f t="shared" si="1"/>
        <v>2799.589715254237</v>
      </c>
    </row>
    <row r="45">
      <c r="A45" s="18" t="s">
        <v>89</v>
      </c>
      <c r="B45" s="19" t="s">
        <v>90</v>
      </c>
      <c r="C45" s="19">
        <v>118</v>
      </c>
      <c r="D45" s="19">
        <v>80</v>
      </c>
      <c r="E45" s="19" t="s">
        <v>83</v>
      </c>
      <c r="F45" s="20">
        <v>2326.2103159322032</v>
      </c>
      <c r="G45" s="21">
        <f t="shared" si="0"/>
        <v>2326.2103159322032</v>
      </c>
      <c r="H45" s="22">
        <f t="shared" si="1"/>
        <v>1938.5085966101694</v>
      </c>
    </row>
    <row r="46">
      <c r="A46" s="18" t="s">
        <v>91</v>
      </c>
      <c r="B46" s="19" t="s">
        <v>92</v>
      </c>
      <c r="C46" s="19">
        <v>160</v>
      </c>
      <c r="D46" s="19">
        <v>80</v>
      </c>
      <c r="E46" s="19" t="s">
        <v>88</v>
      </c>
      <c r="F46" s="20">
        <v>2759.5508562711866</v>
      </c>
      <c r="G46" s="21">
        <f t="shared" si="0"/>
        <v>2759.5508562711866</v>
      </c>
      <c r="H46" s="22">
        <f t="shared" si="1"/>
        <v>2299.6257135593223</v>
      </c>
    </row>
    <row r="47">
      <c r="A47" s="18" t="s">
        <v>93</v>
      </c>
      <c r="B47" s="19" t="s">
        <v>94</v>
      </c>
      <c r="C47" s="19">
        <v>235</v>
      </c>
      <c r="D47" s="19">
        <v>80</v>
      </c>
      <c r="E47" s="19" t="s">
        <v>95</v>
      </c>
      <c r="F47" s="20">
        <v>3825.6784108474576</v>
      </c>
      <c r="G47" s="21">
        <f t="shared" si="0"/>
        <v>3825.6784108474576</v>
      </c>
      <c r="H47" s="22">
        <f t="shared" si="1"/>
        <v>3188.0653423728813</v>
      </c>
    </row>
    <row r="48">
      <c r="A48" s="18" t="s">
        <v>96</v>
      </c>
      <c r="B48" s="19" t="s">
        <v>97</v>
      </c>
      <c r="C48" s="19">
        <v>280</v>
      </c>
      <c r="D48" s="19">
        <v>80</v>
      </c>
      <c r="E48" s="19" t="s">
        <v>98</v>
      </c>
      <c r="F48" s="20">
        <v>4976.053220338983</v>
      </c>
      <c r="G48" s="21">
        <f t="shared" si="0"/>
        <v>4976.053220338983</v>
      </c>
      <c r="H48" s="22">
        <f t="shared" si="1"/>
        <v>4146.7110169491525</v>
      </c>
    </row>
    <row r="49">
      <c r="A49" s="18" t="s">
        <v>99</v>
      </c>
      <c r="B49" s="19" t="s">
        <v>100</v>
      </c>
      <c r="C49" s="19">
        <v>375</v>
      </c>
      <c r="D49" s="19">
        <v>80</v>
      </c>
      <c r="E49" s="19" t="s">
        <v>98</v>
      </c>
      <c r="F49" s="20">
        <v>5044.4657999999999</v>
      </c>
      <c r="G49" s="21">
        <f t="shared" si="0"/>
        <v>5044.4657999999999</v>
      </c>
      <c r="H49" s="22">
        <f t="shared" si="1"/>
        <v>4203.7214999999997</v>
      </c>
    </row>
    <row r="50">
      <c r="A50" s="18" t="s">
        <v>101</v>
      </c>
      <c r="B50" s="19" t="s">
        <v>102</v>
      </c>
      <c r="C50" s="19">
        <v>409</v>
      </c>
      <c r="D50" s="19">
        <v>80</v>
      </c>
      <c r="E50" s="19" t="s">
        <v>103</v>
      </c>
      <c r="F50" s="20">
        <v>4308.2707911864418</v>
      </c>
      <c r="G50" s="21">
        <f t="shared" si="0"/>
        <v>4308.2707911864418</v>
      </c>
      <c r="H50" s="22">
        <f t="shared" si="1"/>
        <v>3590.225659322035</v>
      </c>
    </row>
    <row r="51">
      <c r="A51" s="18" t="s">
        <v>104</v>
      </c>
      <c r="B51" s="19" t="s">
        <v>105</v>
      </c>
      <c r="C51" s="19">
        <v>62</v>
      </c>
      <c r="D51" s="19">
        <v>120</v>
      </c>
      <c r="E51" s="19" t="s">
        <v>106</v>
      </c>
      <c r="F51" s="20">
        <v>1226.0786440677966</v>
      </c>
      <c r="G51" s="21">
        <f t="shared" si="0"/>
        <v>1226.0786440677966</v>
      </c>
      <c r="H51" s="22">
        <f t="shared" si="1"/>
        <v>1021.7322033898305</v>
      </c>
    </row>
    <row r="52">
      <c r="A52" s="18" t="s">
        <v>107</v>
      </c>
      <c r="B52" s="19" t="s">
        <v>108</v>
      </c>
      <c r="C52" s="19">
        <v>140</v>
      </c>
      <c r="D52" s="19">
        <v>120</v>
      </c>
      <c r="E52" s="19" t="s">
        <v>109</v>
      </c>
      <c r="F52" s="20">
        <v>1963.8127728813558</v>
      </c>
      <c r="G52" s="21">
        <f t="shared" si="0"/>
        <v>1963.8127728813558</v>
      </c>
      <c r="H52" s="22">
        <f t="shared" si="1"/>
        <v>1636.5106440677964</v>
      </c>
    </row>
    <row r="53">
      <c r="A53" s="18" t="s">
        <v>110</v>
      </c>
      <c r="B53" s="19" t="s">
        <v>111</v>
      </c>
      <c r="C53" s="19">
        <v>222</v>
      </c>
      <c r="D53" s="19">
        <v>120</v>
      </c>
      <c r="E53" s="19" t="s">
        <v>112</v>
      </c>
      <c r="F53" s="20">
        <v>2503.2743328813558</v>
      </c>
      <c r="G53" s="21">
        <f t="shared" si="0"/>
        <v>2503.2743328813558</v>
      </c>
      <c r="H53" s="22">
        <f t="shared" si="1"/>
        <v>2086.0619440677965</v>
      </c>
    </row>
    <row r="54">
      <c r="A54" s="18" t="s">
        <v>113</v>
      </c>
      <c r="B54" s="19" t="s">
        <v>114</v>
      </c>
      <c r="C54" s="19">
        <v>300</v>
      </c>
      <c r="D54" s="19">
        <v>120</v>
      </c>
      <c r="E54" s="19" t="s">
        <v>112</v>
      </c>
      <c r="F54" s="20">
        <v>3820.7871396610171</v>
      </c>
      <c r="G54" s="21">
        <f t="shared" si="0"/>
        <v>3820.7871396610171</v>
      </c>
      <c r="H54" s="22">
        <f t="shared" si="1"/>
        <v>3183.9892830508475</v>
      </c>
    </row>
    <row r="55">
      <c r="A55" s="23"/>
      <c r="B55" s="24"/>
      <c r="C55" s="24"/>
      <c r="D55" s="24"/>
      <c r="E55" s="24"/>
      <c r="F55" s="25"/>
      <c r="G55" s="7"/>
      <c r="H55" s="25"/>
    </row>
    <row r="56">
      <c r="A56" s="13" t="s">
        <v>115</v>
      </c>
      <c r="B56" s="7"/>
      <c r="C56" s="7"/>
      <c r="D56" s="7"/>
      <c r="E56" s="7"/>
      <c r="F56" s="7"/>
      <c r="G56" s="7"/>
      <c r="H56" s="25"/>
    </row>
    <row r="57">
      <c r="A57" s="14"/>
      <c r="B57" s="14"/>
      <c r="C57" s="14"/>
      <c r="D57" s="14"/>
      <c r="E57" s="14"/>
      <c r="F57" s="14"/>
      <c r="G57" s="14"/>
      <c r="H57" s="14"/>
    </row>
    <row r="58">
      <c r="A58" s="14"/>
      <c r="B58" s="14"/>
      <c r="C58" s="14"/>
      <c r="D58" s="14"/>
      <c r="E58" s="14"/>
      <c r="F58" s="14"/>
      <c r="G58" s="14"/>
      <c r="H58" s="14"/>
    </row>
    <row r="59">
      <c r="A59" s="14"/>
      <c r="B59" s="14"/>
      <c r="C59" s="14"/>
      <c r="D59" s="14"/>
      <c r="E59" s="14"/>
      <c r="F59" s="14"/>
      <c r="G59" s="14"/>
      <c r="H59" s="14"/>
    </row>
    <row r="60" ht="42">
      <c r="A60" s="15" t="s">
        <v>5</v>
      </c>
      <c r="B60" s="16" t="s">
        <v>6</v>
      </c>
      <c r="C60" s="16" t="s">
        <v>7</v>
      </c>
      <c r="D60" s="16" t="s">
        <v>8</v>
      </c>
      <c r="E60" s="16" t="s">
        <v>9</v>
      </c>
      <c r="F60" s="16" t="s">
        <v>10</v>
      </c>
      <c r="G60" s="16" t="s">
        <v>11</v>
      </c>
      <c r="H60" s="17" t="s">
        <v>12</v>
      </c>
    </row>
    <row r="61">
      <c r="A61" s="18" t="s">
        <v>116</v>
      </c>
      <c r="B61" s="19" t="s">
        <v>14</v>
      </c>
      <c r="C61" s="19">
        <v>16</v>
      </c>
      <c r="D61" s="19">
        <v>11</v>
      </c>
      <c r="E61" s="19" t="s">
        <v>15</v>
      </c>
      <c r="F61" s="20">
        <v>81.625533559322022</v>
      </c>
      <c r="G61" s="21">
        <f t="shared" si="0"/>
        <v>81.625533559322022</v>
      </c>
      <c r="H61" s="22">
        <f t="shared" si="1"/>
        <v>68.021277966101678</v>
      </c>
    </row>
    <row r="62">
      <c r="A62" s="18" t="s">
        <v>117</v>
      </c>
      <c r="B62" s="19" t="s">
        <v>17</v>
      </c>
      <c r="C62" s="19">
        <v>24</v>
      </c>
      <c r="D62" s="19">
        <v>11</v>
      </c>
      <c r="E62" s="19" t="s">
        <v>15</v>
      </c>
      <c r="F62" s="20">
        <v>81.325535593220337</v>
      </c>
      <c r="G62" s="21">
        <f t="shared" si="0"/>
        <v>81.325535593220337</v>
      </c>
      <c r="H62" s="22">
        <f t="shared" si="1"/>
        <v>67.771279661016948</v>
      </c>
    </row>
    <row r="63">
      <c r="A63" s="18" t="s">
        <v>118</v>
      </c>
      <c r="B63" s="19" t="s">
        <v>19</v>
      </c>
      <c r="C63" s="19">
        <v>35</v>
      </c>
      <c r="D63" s="19">
        <v>11</v>
      </c>
      <c r="E63" s="19" t="s">
        <v>15</v>
      </c>
      <c r="F63" s="20">
        <v>170.868406779661</v>
      </c>
      <c r="G63" s="21">
        <f t="shared" si="0"/>
        <v>170.868406779661</v>
      </c>
      <c r="H63" s="22">
        <f t="shared" si="1"/>
        <v>142.39033898305084</v>
      </c>
    </row>
    <row r="64">
      <c r="A64" s="18" t="s">
        <v>119</v>
      </c>
      <c r="B64" s="19" t="s">
        <v>120</v>
      </c>
      <c r="C64" s="19">
        <v>40</v>
      </c>
      <c r="D64" s="19">
        <v>11</v>
      </c>
      <c r="E64" s="19" t="s">
        <v>15</v>
      </c>
      <c r="F64" s="20">
        <v>179.22921966101697</v>
      </c>
      <c r="G64" s="21">
        <f t="shared" si="0"/>
        <v>179.22921966101697</v>
      </c>
      <c r="H64" s="22">
        <f t="shared" si="1"/>
        <v>149.35768305084747</v>
      </c>
    </row>
    <row r="65">
      <c r="A65" s="18" t="s">
        <v>121</v>
      </c>
      <c r="B65" s="19" t="s">
        <v>24</v>
      </c>
      <c r="C65" s="19">
        <v>55</v>
      </c>
      <c r="D65" s="19">
        <v>11</v>
      </c>
      <c r="E65" s="19" t="s">
        <v>15</v>
      </c>
      <c r="F65" s="20">
        <v>195.22041559322037</v>
      </c>
      <c r="G65" s="21">
        <f t="shared" si="0"/>
        <v>195.22041559322037</v>
      </c>
      <c r="H65" s="22">
        <f t="shared" si="1"/>
        <v>162.68367966101698</v>
      </c>
    </row>
    <row r="66">
      <c r="A66" s="18" t="s">
        <v>122</v>
      </c>
      <c r="B66" s="19" t="s">
        <v>26</v>
      </c>
      <c r="C66" s="19">
        <v>36</v>
      </c>
      <c r="D66" s="19">
        <v>20</v>
      </c>
      <c r="E66" s="19" t="s">
        <v>15</v>
      </c>
      <c r="F66" s="20">
        <v>197.60735593220343</v>
      </c>
      <c r="G66" s="21">
        <f t="shared" si="0"/>
        <v>197.60735593220343</v>
      </c>
      <c r="H66" s="22">
        <f t="shared" si="1"/>
        <v>164.67279661016954</v>
      </c>
    </row>
    <row r="67">
      <c r="A67" s="18" t="s">
        <v>123</v>
      </c>
      <c r="B67" s="19" t="s">
        <v>28</v>
      </c>
      <c r="C67" s="19">
        <v>55</v>
      </c>
      <c r="D67" s="19">
        <v>20</v>
      </c>
      <c r="E67" s="19" t="s">
        <v>15</v>
      </c>
      <c r="F67" s="20">
        <v>286.94153288135595</v>
      </c>
      <c r="G67" s="21">
        <f t="shared" si="0"/>
        <v>286.94153288135595</v>
      </c>
      <c r="H67" s="22">
        <f t="shared" si="1"/>
        <v>239.11794406779663</v>
      </c>
    </row>
    <row r="68">
      <c r="A68" s="18" t="s">
        <v>124</v>
      </c>
      <c r="B68" s="19" t="s">
        <v>30</v>
      </c>
      <c r="C68" s="19">
        <v>65</v>
      </c>
      <c r="D68" s="19">
        <v>20</v>
      </c>
      <c r="E68" s="19" t="s">
        <v>20</v>
      </c>
      <c r="F68" s="20">
        <v>398.60599322033897</v>
      </c>
      <c r="G68" s="21">
        <f t="shared" si="0"/>
        <v>398.60599322033897</v>
      </c>
      <c r="H68" s="22">
        <f t="shared" si="1"/>
        <v>332.17166101694914</v>
      </c>
    </row>
    <row r="69">
      <c r="A69" s="18" t="s">
        <v>125</v>
      </c>
      <c r="B69" s="19" t="s">
        <v>32</v>
      </c>
      <c r="C69" s="19">
        <v>68</v>
      </c>
      <c r="D69" s="19">
        <v>20</v>
      </c>
      <c r="E69" s="19" t="s">
        <v>20</v>
      </c>
      <c r="F69" s="20">
        <v>420.72758237288139</v>
      </c>
      <c r="G69" s="21">
        <f t="shared" si="0"/>
        <v>420.72758237288144</v>
      </c>
      <c r="H69" s="22">
        <f t="shared" si="1"/>
        <v>350.60631864406787</v>
      </c>
    </row>
    <row r="70">
      <c r="A70" s="18" t="s">
        <v>126</v>
      </c>
      <c r="B70" s="19" t="s">
        <v>127</v>
      </c>
      <c r="C70" s="19">
        <v>80</v>
      </c>
      <c r="D70" s="19">
        <v>20</v>
      </c>
      <c r="E70" s="19" t="s">
        <v>15</v>
      </c>
      <c r="F70" s="20">
        <v>420.72758237288139</v>
      </c>
      <c r="G70" s="21">
        <f t="shared" si="0"/>
        <v>420.72758237288144</v>
      </c>
      <c r="H70" s="22">
        <f t="shared" si="1"/>
        <v>350.60631864406787</v>
      </c>
    </row>
    <row r="71">
      <c r="A71" s="18" t="s">
        <v>128</v>
      </c>
      <c r="B71" s="19" t="s">
        <v>36</v>
      </c>
      <c r="C71" s="19">
        <v>103</v>
      </c>
      <c r="D71" s="19">
        <v>20</v>
      </c>
      <c r="E71" s="19" t="s">
        <v>37</v>
      </c>
      <c r="F71" s="20">
        <v>766.95132203389824</v>
      </c>
      <c r="G71" s="21">
        <f t="shared" si="0"/>
        <v>766.95132203389824</v>
      </c>
      <c r="H71" s="22">
        <f t="shared" si="1"/>
        <v>639.12610169491518</v>
      </c>
    </row>
    <row r="72">
      <c r="A72" s="18" t="s">
        <v>129</v>
      </c>
      <c r="B72" s="19" t="s">
        <v>130</v>
      </c>
      <c r="C72" s="19">
        <v>33</v>
      </c>
      <c r="D72" s="19">
        <v>28</v>
      </c>
      <c r="E72" s="19" t="s">
        <v>15</v>
      </c>
      <c r="F72" s="20">
        <v>311.33267186440673</v>
      </c>
      <c r="G72" s="21">
        <f t="shared" si="0"/>
        <v>311.33267186440673</v>
      </c>
      <c r="H72" s="22">
        <f t="shared" si="1"/>
        <v>259.44389322033896</v>
      </c>
    </row>
    <row r="73">
      <c r="A73" s="18" t="s">
        <v>131</v>
      </c>
      <c r="B73" s="19" t="s">
        <v>41</v>
      </c>
      <c r="C73" s="19">
        <v>38</v>
      </c>
      <c r="D73" s="19">
        <v>28</v>
      </c>
      <c r="E73" s="19" t="s">
        <v>15</v>
      </c>
      <c r="F73" s="20">
        <v>333.21947999999998</v>
      </c>
      <c r="G73" s="21">
        <f t="shared" si="0"/>
        <v>333.21947999999998</v>
      </c>
      <c r="H73" s="22">
        <f t="shared" si="1"/>
        <v>277.68289999999996</v>
      </c>
    </row>
    <row r="74">
      <c r="A74" s="18" t="s">
        <v>132</v>
      </c>
      <c r="B74" s="19" t="s">
        <v>133</v>
      </c>
      <c r="C74" s="19">
        <v>45</v>
      </c>
      <c r="D74" s="19">
        <v>28</v>
      </c>
      <c r="E74" s="19" t="s">
        <v>20</v>
      </c>
      <c r="F74" s="20">
        <v>349.62806440677969</v>
      </c>
      <c r="G74" s="21">
        <f t="shared" si="0"/>
        <v>349.62806440677969</v>
      </c>
      <c r="H74" s="22">
        <f t="shared" si="1"/>
        <v>291.35672033898305</v>
      </c>
    </row>
    <row r="75">
      <c r="A75" s="18" t="s">
        <v>134</v>
      </c>
      <c r="B75" s="19" t="s">
        <v>45</v>
      </c>
      <c r="C75" s="19">
        <v>51</v>
      </c>
      <c r="D75" s="19">
        <v>28</v>
      </c>
      <c r="E75" s="19" t="s">
        <v>20</v>
      </c>
      <c r="F75" s="20">
        <v>383.28001016949156</v>
      </c>
      <c r="G75" s="21">
        <f t="shared" si="0"/>
        <v>383.28001016949156</v>
      </c>
      <c r="H75" s="22">
        <f t="shared" si="1"/>
        <v>319.40000847457628</v>
      </c>
    </row>
    <row r="76">
      <c r="A76" s="18" t="s">
        <v>135</v>
      </c>
      <c r="B76" s="19" t="s">
        <v>136</v>
      </c>
      <c r="C76" s="19">
        <v>68</v>
      </c>
      <c r="D76" s="19">
        <v>28</v>
      </c>
      <c r="E76" s="19" t="s">
        <v>20</v>
      </c>
      <c r="F76" s="20">
        <v>504.87049016949146</v>
      </c>
      <c r="G76" s="21">
        <f t="shared" si="0"/>
        <v>504.87049016949152</v>
      </c>
      <c r="H76" s="22">
        <f t="shared" si="1"/>
        <v>420.72540847457628</v>
      </c>
    </row>
    <row r="77">
      <c r="A77" s="18" t="s">
        <v>137</v>
      </c>
      <c r="B77" s="19" t="s">
        <v>138</v>
      </c>
      <c r="C77" s="19">
        <v>76</v>
      </c>
      <c r="D77" s="19">
        <v>28</v>
      </c>
      <c r="E77" s="19" t="s">
        <v>15</v>
      </c>
      <c r="F77" s="20">
        <v>549.04845152542362</v>
      </c>
      <c r="G77" s="21">
        <f t="shared" ref="G77:G103" si="2">F77/100*(100-$B$4)</f>
        <v>549.04845152542362</v>
      </c>
      <c r="H77" s="22">
        <f t="shared" ref="H77:H102" si="3">G77-(G77*20/120)</f>
        <v>457.54037627118635</v>
      </c>
    </row>
    <row r="78">
      <c r="A78" s="18" t="s">
        <v>139</v>
      </c>
      <c r="B78" s="19" t="s">
        <v>51</v>
      </c>
      <c r="C78" s="19">
        <v>82</v>
      </c>
      <c r="D78" s="19">
        <v>28</v>
      </c>
      <c r="E78" s="19" t="s">
        <v>37</v>
      </c>
      <c r="F78" s="20">
        <v>671.9041403389831</v>
      </c>
      <c r="G78" s="21">
        <f t="shared" si="2"/>
        <v>671.9041403389831</v>
      </c>
      <c r="H78" s="22">
        <f t="shared" si="3"/>
        <v>559.92011694915254</v>
      </c>
    </row>
    <row r="79">
      <c r="A79" s="18" t="s">
        <v>140</v>
      </c>
      <c r="B79" s="19" t="s">
        <v>54</v>
      </c>
      <c r="C79" s="19">
        <v>101</v>
      </c>
      <c r="D79" s="19">
        <v>28</v>
      </c>
      <c r="E79" s="19" t="s">
        <v>37</v>
      </c>
      <c r="F79" s="20">
        <v>700.88655254237301</v>
      </c>
      <c r="G79" s="21">
        <f t="shared" si="2"/>
        <v>700.88655254237301</v>
      </c>
      <c r="H79" s="22">
        <f t="shared" si="3"/>
        <v>584.07212711864418</v>
      </c>
    </row>
    <row r="80">
      <c r="A80" s="18" t="s">
        <v>141</v>
      </c>
      <c r="B80" s="19" t="s">
        <v>56</v>
      </c>
      <c r="C80" s="19">
        <v>110</v>
      </c>
      <c r="D80" s="19">
        <v>28</v>
      </c>
      <c r="E80" s="19" t="s">
        <v>57</v>
      </c>
      <c r="F80" s="20">
        <v>883.10270847457639</v>
      </c>
      <c r="G80" s="21">
        <f t="shared" si="2"/>
        <v>883.10270847457627</v>
      </c>
      <c r="H80" s="22">
        <f t="shared" si="3"/>
        <v>735.91892372881352</v>
      </c>
    </row>
    <row r="81">
      <c r="A81" s="18" t="s">
        <v>142</v>
      </c>
      <c r="B81" s="19" t="s">
        <v>59</v>
      </c>
      <c r="C81" s="19">
        <v>123</v>
      </c>
      <c r="D81" s="19">
        <v>28</v>
      </c>
      <c r="E81" s="19" t="s">
        <v>143</v>
      </c>
      <c r="F81" s="20">
        <v>1159.4008352542373</v>
      </c>
      <c r="G81" s="21">
        <f t="shared" si="2"/>
        <v>1159.4008352542373</v>
      </c>
      <c r="H81" s="22">
        <f t="shared" si="3"/>
        <v>966.16736271186448</v>
      </c>
    </row>
    <row r="82">
      <c r="A82" s="18" t="s">
        <v>144</v>
      </c>
      <c r="B82" s="19" t="s">
        <v>145</v>
      </c>
      <c r="C82" s="19">
        <v>101</v>
      </c>
      <c r="D82" s="19">
        <v>45</v>
      </c>
      <c r="E82" s="19" t="s">
        <v>63</v>
      </c>
      <c r="F82" s="20">
        <v>1260.5001498305082</v>
      </c>
      <c r="G82" s="21">
        <f t="shared" si="2"/>
        <v>1260.5001498305082</v>
      </c>
      <c r="H82" s="22">
        <f t="shared" si="3"/>
        <v>1050.4167915254236</v>
      </c>
    </row>
    <row r="83">
      <c r="A83" s="18" t="s">
        <v>146</v>
      </c>
      <c r="B83" s="19" t="s">
        <v>147</v>
      </c>
      <c r="C83" s="19">
        <v>44</v>
      </c>
      <c r="D83" s="19">
        <v>65</v>
      </c>
      <c r="E83" s="19" t="s">
        <v>143</v>
      </c>
      <c r="F83" s="20">
        <v>886.95050847457617</v>
      </c>
      <c r="G83" s="21">
        <f t="shared" si="2"/>
        <v>886.95050847457605</v>
      </c>
      <c r="H83" s="22">
        <f t="shared" si="3"/>
        <v>739.12542372881342</v>
      </c>
    </row>
    <row r="84">
      <c r="A84" s="18" t="s">
        <v>148</v>
      </c>
      <c r="B84" s="19" t="s">
        <v>149</v>
      </c>
      <c r="C84" s="19">
        <v>48</v>
      </c>
      <c r="D84" s="19">
        <v>65</v>
      </c>
      <c r="E84" s="19" t="s">
        <v>60</v>
      </c>
      <c r="F84" s="20">
        <v>901.42867118644074</v>
      </c>
      <c r="G84" s="21">
        <f t="shared" si="2"/>
        <v>901.42867118644074</v>
      </c>
      <c r="H84" s="22">
        <f t="shared" si="3"/>
        <v>751.19055932203401</v>
      </c>
    </row>
    <row r="85">
      <c r="A85" s="18" t="s">
        <v>150</v>
      </c>
      <c r="B85" s="19" t="s">
        <v>151</v>
      </c>
      <c r="C85" s="19">
        <v>62</v>
      </c>
      <c r="D85" s="19">
        <v>65</v>
      </c>
      <c r="E85" s="19" t="s">
        <v>73</v>
      </c>
      <c r="F85" s="20">
        <v>1016.0800677966099</v>
      </c>
      <c r="G85" s="21">
        <f t="shared" si="2"/>
        <v>1016.0800677966099</v>
      </c>
      <c r="H85" s="22">
        <f t="shared" si="3"/>
        <v>846.73338983050826</v>
      </c>
    </row>
    <row r="86">
      <c r="A86" s="18" t="s">
        <v>152</v>
      </c>
      <c r="B86" s="19" t="s">
        <v>153</v>
      </c>
      <c r="C86" s="19">
        <v>76</v>
      </c>
      <c r="D86" s="19">
        <v>65</v>
      </c>
      <c r="E86" s="19" t="s">
        <v>70</v>
      </c>
      <c r="F86" s="20">
        <v>1160.366046101695</v>
      </c>
      <c r="G86" s="21">
        <f t="shared" si="2"/>
        <v>1160.366046101695</v>
      </c>
      <c r="H86" s="22">
        <f t="shared" si="3"/>
        <v>966.97170508474585</v>
      </c>
    </row>
    <row r="87">
      <c r="A87" s="18" t="s">
        <v>154</v>
      </c>
      <c r="B87" s="19" t="s">
        <v>75</v>
      </c>
      <c r="C87" s="19">
        <v>88</v>
      </c>
      <c r="D87" s="19">
        <v>65</v>
      </c>
      <c r="E87" s="19" t="s">
        <v>63</v>
      </c>
      <c r="F87" s="20">
        <v>1227.265592542373</v>
      </c>
      <c r="G87" s="21">
        <f t="shared" si="2"/>
        <v>1227.265592542373</v>
      </c>
      <c r="H87" s="22">
        <f t="shared" si="3"/>
        <v>1022.7213271186442</v>
      </c>
    </row>
    <row r="88">
      <c r="A88" s="18" t="s">
        <v>155</v>
      </c>
      <c r="B88" s="19" t="s">
        <v>77</v>
      </c>
      <c r="C88" s="19">
        <v>101</v>
      </c>
      <c r="D88" s="19">
        <v>65</v>
      </c>
      <c r="E88" s="19" t="s">
        <v>63</v>
      </c>
      <c r="F88" s="20">
        <v>1276.060913898305</v>
      </c>
      <c r="G88" s="21">
        <f t="shared" si="2"/>
        <v>1276.060913898305</v>
      </c>
      <c r="H88" s="22">
        <f t="shared" si="3"/>
        <v>1063.3840949152541</v>
      </c>
    </row>
    <row r="89">
      <c r="A89" s="18" t="s">
        <v>156</v>
      </c>
      <c r="B89" s="19" t="s">
        <v>157</v>
      </c>
      <c r="C89" s="19">
        <v>130</v>
      </c>
      <c r="D89" s="19">
        <v>65</v>
      </c>
      <c r="E89" s="19" t="s">
        <v>80</v>
      </c>
      <c r="F89" s="20">
        <v>2121.3117050847459</v>
      </c>
      <c r="G89" s="21">
        <f t="shared" si="2"/>
        <v>2121.3117050847459</v>
      </c>
      <c r="H89" s="22">
        <f t="shared" si="3"/>
        <v>1767.7597542372882</v>
      </c>
    </row>
    <row r="90">
      <c r="A90" s="18" t="s">
        <v>158</v>
      </c>
      <c r="B90" s="19" t="s">
        <v>159</v>
      </c>
      <c r="C90" s="19">
        <v>145</v>
      </c>
      <c r="D90" s="19">
        <v>65</v>
      </c>
      <c r="E90" s="19" t="s">
        <v>83</v>
      </c>
      <c r="F90" s="20">
        <v>2413.2097261016952</v>
      </c>
      <c r="G90" s="21">
        <f t="shared" si="2"/>
        <v>2413.2097261016952</v>
      </c>
      <c r="H90" s="22">
        <f t="shared" si="3"/>
        <v>2011.0081050847459</v>
      </c>
    </row>
    <row r="91">
      <c r="A91" s="18" t="s">
        <v>160</v>
      </c>
      <c r="B91" s="19" t="s">
        <v>161</v>
      </c>
      <c r="C91" s="19">
        <v>160</v>
      </c>
      <c r="D91" s="19">
        <v>65</v>
      </c>
      <c r="E91" s="19" t="s">
        <v>80</v>
      </c>
      <c r="F91" s="20">
        <v>2621.8517898305076</v>
      </c>
      <c r="G91" s="21">
        <f t="shared" si="2"/>
        <v>2621.8517898305076</v>
      </c>
      <c r="H91" s="22">
        <f t="shared" si="3"/>
        <v>2184.8764915254233</v>
      </c>
    </row>
    <row r="92">
      <c r="A92" s="18" t="s">
        <v>162</v>
      </c>
      <c r="B92" s="19" t="s">
        <v>163</v>
      </c>
      <c r="C92" s="19">
        <v>220</v>
      </c>
      <c r="D92" s="19">
        <v>65</v>
      </c>
      <c r="E92" s="19" t="s">
        <v>88</v>
      </c>
      <c r="F92" s="20">
        <v>3520.2283077966104</v>
      </c>
      <c r="G92" s="21">
        <f t="shared" si="2"/>
        <v>3520.2283077966099</v>
      </c>
      <c r="H92" s="22">
        <f t="shared" si="3"/>
        <v>2933.5235898305082</v>
      </c>
    </row>
    <row r="93">
      <c r="A93" s="18" t="s">
        <v>164</v>
      </c>
      <c r="B93" s="19" t="s">
        <v>165</v>
      </c>
      <c r="C93" s="19">
        <v>118</v>
      </c>
      <c r="D93" s="19">
        <v>80</v>
      </c>
      <c r="E93" s="19" t="s">
        <v>83</v>
      </c>
      <c r="F93" s="20">
        <v>2437.692168813559</v>
      </c>
      <c r="G93" s="21">
        <f t="shared" si="2"/>
        <v>2437.692168813559</v>
      </c>
      <c r="H93" s="22">
        <f t="shared" si="3"/>
        <v>2031.4101406779657</v>
      </c>
    </row>
    <row r="94">
      <c r="A94" s="18" t="s">
        <v>166</v>
      </c>
      <c r="B94" s="19" t="s">
        <v>167</v>
      </c>
      <c r="C94" s="19">
        <v>160</v>
      </c>
      <c r="D94" s="19">
        <v>80</v>
      </c>
      <c r="E94" s="19" t="s">
        <v>168</v>
      </c>
      <c r="F94" s="20">
        <v>2898.8151294915256</v>
      </c>
      <c r="G94" s="21">
        <f t="shared" si="2"/>
        <v>2898.8151294915256</v>
      </c>
      <c r="H94" s="22">
        <f t="shared" si="3"/>
        <v>2415.6792745762714</v>
      </c>
    </row>
    <row r="95">
      <c r="A95" s="18" t="s">
        <v>169</v>
      </c>
      <c r="B95" s="19" t="s">
        <v>170</v>
      </c>
      <c r="C95" s="19">
        <v>235</v>
      </c>
      <c r="D95" s="19">
        <v>80</v>
      </c>
      <c r="E95" s="19" t="s">
        <v>98</v>
      </c>
      <c r="F95" s="20">
        <v>4043.1899796610173</v>
      </c>
      <c r="G95" s="21">
        <f t="shared" si="2"/>
        <v>4043.1899796610173</v>
      </c>
      <c r="H95" s="22">
        <f t="shared" si="3"/>
        <v>3369.3249830508475</v>
      </c>
    </row>
    <row r="96">
      <c r="A96" s="18" t="s">
        <v>171</v>
      </c>
      <c r="B96" s="19" t="s">
        <v>172</v>
      </c>
      <c r="C96" s="19">
        <v>280</v>
      </c>
      <c r="D96" s="19">
        <v>80</v>
      </c>
      <c r="E96" s="19" t="s">
        <v>95</v>
      </c>
      <c r="F96" s="20">
        <v>5347.7898305084755</v>
      </c>
      <c r="G96" s="21">
        <f t="shared" si="2"/>
        <v>5347.7898305084755</v>
      </c>
      <c r="H96" s="22">
        <f t="shared" si="3"/>
        <v>4456.4915254237294</v>
      </c>
    </row>
    <row r="97">
      <c r="A97" s="18" t="s">
        <v>173</v>
      </c>
      <c r="B97" s="19" t="s">
        <v>100</v>
      </c>
      <c r="C97" s="19">
        <v>375</v>
      </c>
      <c r="D97" s="19">
        <v>80</v>
      </c>
      <c r="E97" s="19" t="s">
        <v>98</v>
      </c>
      <c r="F97" s="20">
        <v>5317.137864406779</v>
      </c>
      <c r="G97" s="21">
        <f t="shared" si="2"/>
        <v>5317.137864406779</v>
      </c>
      <c r="H97" s="22">
        <f t="shared" si="3"/>
        <v>4430.9482203389825</v>
      </c>
    </row>
    <row r="98">
      <c r="A98" s="18" t="s">
        <v>174</v>
      </c>
      <c r="B98" s="19" t="s">
        <v>102</v>
      </c>
      <c r="C98" s="19">
        <v>409</v>
      </c>
      <c r="D98" s="19">
        <v>80</v>
      </c>
      <c r="E98" s="19" t="s">
        <v>175</v>
      </c>
      <c r="F98" s="20">
        <v>9044.7560705084743</v>
      </c>
      <c r="G98" s="21">
        <f t="shared" si="2"/>
        <v>9044.7560705084743</v>
      </c>
      <c r="H98" s="22">
        <f t="shared" si="3"/>
        <v>7537.2967254237283</v>
      </c>
    </row>
    <row r="99">
      <c r="A99" s="18" t="s">
        <v>176</v>
      </c>
      <c r="B99" s="19" t="s">
        <v>102</v>
      </c>
      <c r="C99" s="19">
        <v>409</v>
      </c>
      <c r="D99" s="19">
        <v>80</v>
      </c>
      <c r="E99" s="19" t="s">
        <v>177</v>
      </c>
      <c r="F99" s="20">
        <v>4523.682374237289</v>
      </c>
      <c r="G99" s="21">
        <f t="shared" si="2"/>
        <v>4523.682374237289</v>
      </c>
      <c r="H99" s="22">
        <f t="shared" si="3"/>
        <v>3769.7353118644078</v>
      </c>
    </row>
    <row r="100">
      <c r="A100" s="18" t="s">
        <v>178</v>
      </c>
      <c r="B100" s="19" t="s">
        <v>105</v>
      </c>
      <c r="C100" s="19">
        <v>62</v>
      </c>
      <c r="D100" s="19">
        <v>120</v>
      </c>
      <c r="E100" s="19" t="s">
        <v>179</v>
      </c>
      <c r="F100" s="20">
        <v>1253.3393288135596</v>
      </c>
      <c r="G100" s="21">
        <f t="shared" si="2"/>
        <v>1253.3393288135596</v>
      </c>
      <c r="H100" s="22">
        <f t="shared" si="3"/>
        <v>1044.4494406779663</v>
      </c>
    </row>
    <row r="101">
      <c r="A101" s="18" t="s">
        <v>180</v>
      </c>
      <c r="B101" s="19" t="s">
        <v>108</v>
      </c>
      <c r="C101" s="19">
        <v>140</v>
      </c>
      <c r="D101" s="19">
        <v>120</v>
      </c>
      <c r="E101" s="19" t="s">
        <v>109</v>
      </c>
      <c r="F101" s="20">
        <v>2013.1428732203387</v>
      </c>
      <c r="G101" s="21">
        <f t="shared" si="2"/>
        <v>2013.142873220339</v>
      </c>
      <c r="H101" s="22">
        <f t="shared" si="3"/>
        <v>1677.6190610169492</v>
      </c>
    </row>
    <row r="102">
      <c r="A102" s="18" t="s">
        <v>181</v>
      </c>
      <c r="B102" s="19" t="s">
        <v>111</v>
      </c>
      <c r="C102" s="19">
        <v>222</v>
      </c>
      <c r="D102" s="19">
        <v>120</v>
      </c>
      <c r="E102" s="19" t="s">
        <v>112</v>
      </c>
      <c r="F102" s="20">
        <v>2563.2869694915257</v>
      </c>
      <c r="G102" s="21">
        <f t="shared" si="2"/>
        <v>2563.2869694915257</v>
      </c>
      <c r="H102" s="22">
        <f t="shared" si="3"/>
        <v>2136.0724745762714</v>
      </c>
    </row>
    <row r="103">
      <c r="A103" s="18" t="s">
        <v>182</v>
      </c>
      <c r="B103" s="19" t="s">
        <v>114</v>
      </c>
      <c r="C103" s="19">
        <v>300</v>
      </c>
      <c r="D103" s="19">
        <v>120</v>
      </c>
      <c r="E103" s="19" t="s">
        <v>109</v>
      </c>
      <c r="F103" s="20">
        <v>3898.6692203389825</v>
      </c>
      <c r="G103" s="21">
        <f t="shared" si="2"/>
        <v>3898.6692203389821</v>
      </c>
      <c r="H103" s="22">
        <f t="shared" ref="H103:H166" si="4">G103-(G103*20/120)</f>
        <v>3248.8910169491519</v>
      </c>
    </row>
    <row r="104">
      <c r="A104" s="23"/>
      <c r="B104" s="24"/>
      <c r="C104" s="24"/>
      <c r="D104" s="24"/>
      <c r="E104" s="24"/>
      <c r="F104" s="26"/>
      <c r="G104" s="7"/>
      <c r="H104" s="1"/>
    </row>
    <row r="105">
      <c r="A105" s="13" t="s">
        <v>183</v>
      </c>
      <c r="B105" s="7"/>
      <c r="C105" s="7"/>
      <c r="D105" s="7"/>
      <c r="E105" s="7"/>
      <c r="F105" s="7"/>
      <c r="G105" s="7"/>
      <c r="H105" s="1"/>
    </row>
    <row r="106">
      <c r="A106" s="14"/>
      <c r="B106" s="14"/>
      <c r="C106" s="14"/>
      <c r="D106" s="14"/>
      <c r="E106" s="14"/>
      <c r="F106" s="14"/>
      <c r="G106" s="14"/>
      <c r="H106" s="14"/>
    </row>
    <row r="107">
      <c r="A107" s="14"/>
      <c r="B107" s="14"/>
      <c r="C107" s="14"/>
      <c r="D107" s="14"/>
      <c r="E107" s="14"/>
      <c r="F107" s="14"/>
      <c r="G107" s="14"/>
      <c r="H107" s="14"/>
    </row>
    <row r="108">
      <c r="A108" s="27"/>
      <c r="B108" s="27"/>
      <c r="C108" s="27"/>
      <c r="D108" s="27"/>
      <c r="E108" s="27"/>
      <c r="F108" s="27"/>
      <c r="G108" s="27"/>
      <c r="H108" s="27"/>
    </row>
    <row r="109" ht="45">
      <c r="A109" s="15" t="s">
        <v>5</v>
      </c>
      <c r="B109" s="16" t="s">
        <v>6</v>
      </c>
      <c r="C109" s="16" t="s">
        <v>7</v>
      </c>
      <c r="D109" s="16" t="s">
        <v>8</v>
      </c>
      <c r="E109" s="16" t="s">
        <v>9</v>
      </c>
      <c r="F109" s="16" t="s">
        <v>10</v>
      </c>
      <c r="G109" s="16" t="s">
        <v>11</v>
      </c>
      <c r="H109" s="17" t="s">
        <v>184</v>
      </c>
    </row>
    <row r="110">
      <c r="A110" s="18" t="s">
        <v>185</v>
      </c>
      <c r="B110" s="19" t="s">
        <v>17</v>
      </c>
      <c r="C110" s="19">
        <v>24</v>
      </c>
      <c r="D110" s="19">
        <v>11</v>
      </c>
      <c r="E110" s="19" t="s">
        <v>15</v>
      </c>
      <c r="F110" s="20">
        <v>91.303728813559317</v>
      </c>
      <c r="G110" s="21">
        <f t="shared" ref="G110:G173" si="5">F110/100*(100-$B$4)</f>
        <v>91.303728813559317</v>
      </c>
      <c r="H110" s="22">
        <f t="shared" si="4"/>
        <v>76.086440677966095</v>
      </c>
    </row>
    <row r="111">
      <c r="A111" s="18" t="s">
        <v>186</v>
      </c>
      <c r="B111" s="19" t="s">
        <v>187</v>
      </c>
      <c r="C111" s="19">
        <v>36</v>
      </c>
      <c r="D111" s="19">
        <v>20</v>
      </c>
      <c r="E111" s="19" t="s">
        <v>15</v>
      </c>
      <c r="F111" s="20">
        <v>226.30281355932203</v>
      </c>
      <c r="G111" s="21">
        <f t="shared" si="5"/>
        <v>226.30281355932203</v>
      </c>
      <c r="H111" s="22">
        <f t="shared" si="4"/>
        <v>188.58567796610168</v>
      </c>
    </row>
    <row r="112">
      <c r="A112" s="18" t="s">
        <v>188</v>
      </c>
      <c r="B112" s="19" t="s">
        <v>45</v>
      </c>
      <c r="C112" s="19">
        <v>51</v>
      </c>
      <c r="D112" s="19">
        <v>28</v>
      </c>
      <c r="E112" s="19" t="s">
        <v>15</v>
      </c>
      <c r="F112" s="20">
        <v>419.8015016949152</v>
      </c>
      <c r="G112" s="21">
        <f t="shared" si="5"/>
        <v>419.8015016949152</v>
      </c>
      <c r="H112" s="22">
        <f t="shared" si="4"/>
        <v>349.83458474576264</v>
      </c>
    </row>
    <row r="113">
      <c r="A113" s="18" t="s">
        <v>189</v>
      </c>
      <c r="B113" s="19" t="s">
        <v>49</v>
      </c>
      <c r="C113" s="19">
        <v>76</v>
      </c>
      <c r="D113" s="19">
        <v>28</v>
      </c>
      <c r="E113" s="19" t="s">
        <v>15</v>
      </c>
      <c r="F113" s="20">
        <v>638.68262644067795</v>
      </c>
      <c r="G113" s="21">
        <f t="shared" si="5"/>
        <v>638.68262644067795</v>
      </c>
      <c r="H113" s="22">
        <f t="shared" si="4"/>
        <v>532.23552203389829</v>
      </c>
    </row>
    <row r="114">
      <c r="A114" s="28"/>
      <c r="B114" s="29"/>
      <c r="C114" s="29"/>
      <c r="D114" s="29"/>
      <c r="E114" s="29"/>
      <c r="F114" s="29"/>
      <c r="G114" s="7"/>
      <c r="H114" s="1"/>
    </row>
    <row r="115">
      <c r="A115" s="13" t="s">
        <v>190</v>
      </c>
      <c r="B115" s="7"/>
      <c r="C115" s="7"/>
      <c r="D115" s="7"/>
      <c r="E115" s="7"/>
      <c r="F115" s="7"/>
      <c r="G115" s="7"/>
      <c r="H115" s="1"/>
    </row>
    <row r="116">
      <c r="A116" s="14"/>
      <c r="B116" s="14"/>
      <c r="C116" s="14"/>
      <c r="D116" s="14"/>
      <c r="E116" s="14"/>
      <c r="F116" s="14"/>
      <c r="G116" s="14"/>
      <c r="H116" s="14"/>
    </row>
    <row r="117">
      <c r="A117" s="14"/>
      <c r="B117" s="14"/>
      <c r="C117" s="14"/>
      <c r="D117" s="14"/>
      <c r="E117" s="14"/>
      <c r="F117" s="14"/>
      <c r="G117" s="14"/>
      <c r="H117" s="14"/>
    </row>
    <row r="118">
      <c r="A118" s="27"/>
      <c r="B118" s="27"/>
      <c r="C118" s="27"/>
      <c r="D118" s="27"/>
      <c r="E118" s="27"/>
      <c r="F118" s="27"/>
      <c r="G118" s="27"/>
      <c r="H118" s="27"/>
    </row>
    <row r="119" ht="45">
      <c r="A119" s="15" t="s">
        <v>5</v>
      </c>
      <c r="B119" s="16" t="s">
        <v>6</v>
      </c>
      <c r="C119" s="16" t="s">
        <v>7</v>
      </c>
      <c r="D119" s="16" t="s">
        <v>8</v>
      </c>
      <c r="E119" s="16" t="s">
        <v>9</v>
      </c>
      <c r="F119" s="16" t="s">
        <v>10</v>
      </c>
      <c r="G119" s="16" t="s">
        <v>11</v>
      </c>
      <c r="H119" s="17" t="s">
        <v>12</v>
      </c>
    </row>
    <row r="120">
      <c r="A120" s="18" t="s">
        <v>191</v>
      </c>
      <c r="B120" s="19" t="s">
        <v>17</v>
      </c>
      <c r="C120" s="19">
        <v>24</v>
      </c>
      <c r="D120" s="19">
        <v>11</v>
      </c>
      <c r="E120" s="19" t="s">
        <v>15</v>
      </c>
      <c r="F120" s="20">
        <v>91.303728813559317</v>
      </c>
      <c r="G120" s="21">
        <f t="shared" si="5"/>
        <v>91.303728813559317</v>
      </c>
      <c r="H120" s="22">
        <f t="shared" si="4"/>
        <v>76.086440677966095</v>
      </c>
    </row>
    <row r="121">
      <c r="A121" s="18" t="s">
        <v>192</v>
      </c>
      <c r="B121" s="19" t="s">
        <v>187</v>
      </c>
      <c r="C121" s="19">
        <v>36</v>
      </c>
      <c r="D121" s="19">
        <v>20</v>
      </c>
      <c r="E121" s="19" t="s">
        <v>15</v>
      </c>
      <c r="F121" s="20">
        <v>226.30281355932203</v>
      </c>
      <c r="G121" s="21">
        <f t="shared" si="5"/>
        <v>226.30281355932203</v>
      </c>
      <c r="H121" s="22">
        <f t="shared" si="4"/>
        <v>188.58567796610168</v>
      </c>
    </row>
    <row r="122">
      <c r="A122" s="18" t="s">
        <v>193</v>
      </c>
      <c r="B122" s="19" t="s">
        <v>45</v>
      </c>
      <c r="C122" s="19">
        <v>51</v>
      </c>
      <c r="D122" s="19">
        <v>28</v>
      </c>
      <c r="E122" s="19" t="s">
        <v>15</v>
      </c>
      <c r="F122" s="20">
        <v>419.8015016949152</v>
      </c>
      <c r="G122" s="21">
        <f t="shared" si="5"/>
        <v>419.8015016949152</v>
      </c>
      <c r="H122" s="22">
        <f t="shared" si="4"/>
        <v>349.83458474576264</v>
      </c>
    </row>
    <row r="123">
      <c r="A123" s="18" t="s">
        <v>194</v>
      </c>
      <c r="B123" s="19" t="s">
        <v>49</v>
      </c>
      <c r="C123" s="19">
        <v>76</v>
      </c>
      <c r="D123" s="19">
        <v>28</v>
      </c>
      <c r="E123" s="19" t="s">
        <v>15</v>
      </c>
      <c r="F123" s="20">
        <v>638.68262644067795</v>
      </c>
      <c r="G123" s="21">
        <f t="shared" si="5"/>
        <v>638.68262644067795</v>
      </c>
      <c r="H123" s="22">
        <f t="shared" si="4"/>
        <v>532.23552203389829</v>
      </c>
    </row>
    <row r="124">
      <c r="A124" s="23"/>
      <c r="B124" s="24"/>
      <c r="C124" s="24"/>
      <c r="D124" s="24"/>
      <c r="E124" s="24"/>
      <c r="F124" s="26"/>
      <c r="G124" s="7"/>
      <c r="H124" s="1"/>
      <c r="I124" s="30"/>
      <c r="J124" s="30"/>
    </row>
    <row r="125">
      <c r="A125" s="13" t="s">
        <v>195</v>
      </c>
      <c r="B125" s="7"/>
      <c r="C125" s="7"/>
      <c r="D125" s="7"/>
      <c r="E125" s="7"/>
      <c r="F125" s="7"/>
      <c r="G125" s="7"/>
      <c r="H125" s="1"/>
      <c r="I125" s="30"/>
      <c r="J125" s="30"/>
    </row>
    <row r="126">
      <c r="A126" s="31"/>
      <c r="B126" s="14"/>
      <c r="C126" s="14"/>
      <c r="D126" s="14"/>
      <c r="E126" s="14"/>
      <c r="F126" s="14"/>
      <c r="G126" s="14"/>
      <c r="H126" s="14"/>
    </row>
    <row r="127">
      <c r="A127" s="31"/>
      <c r="B127" s="14"/>
      <c r="C127" s="14"/>
      <c r="D127" s="14"/>
      <c r="E127" s="14"/>
      <c r="F127" s="14"/>
      <c r="G127" s="14"/>
      <c r="H127" s="14"/>
    </row>
    <row r="128">
      <c r="A128" s="31"/>
      <c r="B128" s="14"/>
      <c r="C128" s="14"/>
      <c r="D128" s="14"/>
      <c r="E128" s="14"/>
      <c r="F128" s="14"/>
      <c r="G128" s="14"/>
      <c r="H128" s="14"/>
    </row>
    <row r="129" ht="45">
      <c r="A129" s="15" t="s">
        <v>5</v>
      </c>
      <c r="B129" s="16" t="s">
        <v>6</v>
      </c>
      <c r="C129" s="16" t="s">
        <v>7</v>
      </c>
      <c r="D129" s="16" t="s">
        <v>8</v>
      </c>
      <c r="E129" s="16" t="s">
        <v>9</v>
      </c>
      <c r="F129" s="16" t="s">
        <v>10</v>
      </c>
      <c r="G129" s="16" t="s">
        <v>11</v>
      </c>
      <c r="H129" s="17" t="s">
        <v>12</v>
      </c>
    </row>
    <row r="130">
      <c r="A130" s="18" t="s">
        <v>196</v>
      </c>
      <c r="B130" s="19" t="s">
        <v>17</v>
      </c>
      <c r="C130" s="19">
        <v>24</v>
      </c>
      <c r="D130" s="19">
        <v>11</v>
      </c>
      <c r="E130" s="19" t="s">
        <v>15</v>
      </c>
      <c r="F130" s="20">
        <v>91.303728813559317</v>
      </c>
      <c r="G130" s="21">
        <f t="shared" si="5"/>
        <v>91.303728813559317</v>
      </c>
      <c r="H130" s="22">
        <f t="shared" si="4"/>
        <v>76.086440677966095</v>
      </c>
    </row>
    <row r="131">
      <c r="A131" s="18" t="s">
        <v>197</v>
      </c>
      <c r="B131" s="19" t="s">
        <v>187</v>
      </c>
      <c r="C131" s="19">
        <v>36</v>
      </c>
      <c r="D131" s="19">
        <v>20</v>
      </c>
      <c r="E131" s="19" t="s">
        <v>15</v>
      </c>
      <c r="F131" s="20">
        <v>226.30281355932203</v>
      </c>
      <c r="G131" s="21">
        <f t="shared" si="5"/>
        <v>226.30281355932203</v>
      </c>
      <c r="H131" s="22">
        <f t="shared" si="4"/>
        <v>188.58567796610168</v>
      </c>
    </row>
    <row r="132">
      <c r="A132" s="18" t="s">
        <v>198</v>
      </c>
      <c r="B132" s="19" t="s">
        <v>45</v>
      </c>
      <c r="C132" s="19">
        <v>51</v>
      </c>
      <c r="D132" s="19">
        <v>28</v>
      </c>
      <c r="E132" s="19" t="s">
        <v>15</v>
      </c>
      <c r="F132" s="20">
        <v>419.8015016949152</v>
      </c>
      <c r="G132" s="21">
        <f t="shared" si="5"/>
        <v>419.8015016949152</v>
      </c>
      <c r="H132" s="22">
        <f t="shared" si="4"/>
        <v>349.83458474576264</v>
      </c>
    </row>
    <row r="133">
      <c r="A133" s="18" t="s">
        <v>199</v>
      </c>
      <c r="B133" s="19" t="s">
        <v>49</v>
      </c>
      <c r="C133" s="19">
        <v>76</v>
      </c>
      <c r="D133" s="19">
        <v>28</v>
      </c>
      <c r="E133" s="19" t="s">
        <v>15</v>
      </c>
      <c r="F133" s="20">
        <v>638.68262644067795</v>
      </c>
      <c r="G133" s="21">
        <f t="shared" si="5"/>
        <v>638.68262644067795</v>
      </c>
      <c r="H133" s="22">
        <f t="shared" si="4"/>
        <v>532.23552203389829</v>
      </c>
    </row>
    <row r="134">
      <c r="A134" s="32"/>
      <c r="B134" s="7"/>
      <c r="C134" s="7"/>
      <c r="D134" s="24"/>
      <c r="E134" s="7"/>
      <c r="F134" s="7"/>
      <c r="G134" s="7"/>
      <c r="H134" s="1"/>
    </row>
    <row r="135">
      <c r="A135" s="13" t="s">
        <v>200</v>
      </c>
      <c r="B135" s="7"/>
      <c r="C135" s="7"/>
      <c r="D135" s="7"/>
      <c r="E135" s="7"/>
      <c r="F135" s="7"/>
      <c r="G135" s="7"/>
      <c r="H135" s="1"/>
      <c r="I135" s="30"/>
      <c r="J135" s="30"/>
    </row>
    <row r="136">
      <c r="A136" s="31"/>
      <c r="B136" s="14"/>
      <c r="C136" s="14"/>
      <c r="D136" s="14"/>
      <c r="E136" s="14"/>
      <c r="F136" s="14"/>
      <c r="G136" s="14"/>
      <c r="H136" s="14"/>
      <c r="I136" s="30"/>
      <c r="J136" s="30"/>
    </row>
    <row r="137">
      <c r="A137" s="31"/>
      <c r="B137" s="14"/>
      <c r="C137" s="14"/>
      <c r="D137" s="14"/>
      <c r="E137" s="14"/>
      <c r="F137" s="14"/>
      <c r="G137" s="14"/>
      <c r="H137" s="14"/>
      <c r="I137" s="30"/>
      <c r="J137" s="30"/>
    </row>
    <row r="138">
      <c r="A138" s="33"/>
      <c r="B138" s="27"/>
      <c r="C138" s="27"/>
      <c r="D138" s="27"/>
      <c r="E138" s="27"/>
      <c r="F138" s="27"/>
      <c r="G138" s="27"/>
      <c r="H138" s="27"/>
      <c r="I138" s="30"/>
      <c r="J138" s="30"/>
    </row>
    <row r="139" ht="45">
      <c r="A139" s="15" t="s">
        <v>5</v>
      </c>
      <c r="B139" s="16" t="s">
        <v>6</v>
      </c>
      <c r="C139" s="16" t="s">
        <v>7</v>
      </c>
      <c r="D139" s="16" t="s">
        <v>8</v>
      </c>
      <c r="E139" s="16" t="s">
        <v>9</v>
      </c>
      <c r="F139" s="16" t="s">
        <v>10</v>
      </c>
      <c r="G139" s="16" t="s">
        <v>11</v>
      </c>
      <c r="H139" s="17" t="s">
        <v>12</v>
      </c>
    </row>
    <row r="140">
      <c r="A140" s="18" t="s">
        <v>201</v>
      </c>
      <c r="B140" s="19" t="s">
        <v>17</v>
      </c>
      <c r="C140" s="19">
        <v>24</v>
      </c>
      <c r="D140" s="19">
        <v>11</v>
      </c>
      <c r="E140" s="19" t="s">
        <v>15</v>
      </c>
      <c r="F140" s="20">
        <v>91.303728813559317</v>
      </c>
      <c r="G140" s="21">
        <f t="shared" si="5"/>
        <v>91.303728813559317</v>
      </c>
      <c r="H140" s="22">
        <f t="shared" si="4"/>
        <v>76.086440677966095</v>
      </c>
    </row>
    <row r="141">
      <c r="A141" s="18" t="s">
        <v>202</v>
      </c>
      <c r="B141" s="19" t="s">
        <v>187</v>
      </c>
      <c r="C141" s="19">
        <v>36</v>
      </c>
      <c r="D141" s="19">
        <v>20</v>
      </c>
      <c r="E141" s="19" t="s">
        <v>15</v>
      </c>
      <c r="F141" s="20">
        <v>226.30281355932203</v>
      </c>
      <c r="G141" s="21">
        <f t="shared" si="5"/>
        <v>226.30281355932203</v>
      </c>
      <c r="H141" s="22">
        <f t="shared" si="4"/>
        <v>188.58567796610168</v>
      </c>
    </row>
    <row r="142">
      <c r="A142" s="18" t="s">
        <v>203</v>
      </c>
      <c r="B142" s="19" t="s">
        <v>45</v>
      </c>
      <c r="C142" s="19">
        <v>51</v>
      </c>
      <c r="D142" s="19">
        <v>28</v>
      </c>
      <c r="E142" s="19" t="s">
        <v>15</v>
      </c>
      <c r="F142" s="20">
        <v>419.8015016949152</v>
      </c>
      <c r="G142" s="21">
        <f t="shared" si="5"/>
        <v>419.8015016949152</v>
      </c>
      <c r="H142" s="22">
        <f t="shared" si="4"/>
        <v>349.83458474576264</v>
      </c>
    </row>
    <row r="143">
      <c r="A143" s="18" t="s">
        <v>204</v>
      </c>
      <c r="B143" s="19" t="s">
        <v>49</v>
      </c>
      <c r="C143" s="19">
        <v>76</v>
      </c>
      <c r="D143" s="19">
        <v>28</v>
      </c>
      <c r="E143" s="19" t="s">
        <v>15</v>
      </c>
      <c r="F143" s="20">
        <v>638.68262644067795</v>
      </c>
      <c r="G143" s="21">
        <f t="shared" si="5"/>
        <v>638.68262644067795</v>
      </c>
      <c r="H143" s="22">
        <f t="shared" si="4"/>
        <v>532.23552203389829</v>
      </c>
    </row>
    <row r="144">
      <c r="A144" s="23"/>
      <c r="B144" s="24"/>
      <c r="C144" s="24"/>
      <c r="D144" s="24"/>
      <c r="E144" s="24"/>
      <c r="F144" s="26"/>
      <c r="G144" s="7"/>
      <c r="H144" s="1"/>
      <c r="I144" s="30"/>
      <c r="J144" s="30"/>
    </row>
    <row r="145">
      <c r="A145" s="34" t="s">
        <v>205</v>
      </c>
      <c r="B145" s="11"/>
      <c r="C145" s="11"/>
      <c r="D145" s="11"/>
      <c r="E145" s="11"/>
      <c r="F145" s="11"/>
      <c r="G145" s="11"/>
      <c r="H145" s="11"/>
      <c r="I145" s="30"/>
      <c r="J145" s="30"/>
    </row>
    <row r="146" s="1" customFormat="1">
      <c r="A146" s="13"/>
      <c r="B146" s="7"/>
      <c r="C146" s="7"/>
      <c r="D146" s="7"/>
      <c r="E146" s="7"/>
      <c r="F146" s="7"/>
      <c r="G146" s="7"/>
      <c r="H146" s="7"/>
      <c r="I146" s="30"/>
      <c r="J146" s="30"/>
    </row>
    <row r="147" s="1" customFormat="1">
      <c r="A147" s="13" t="s">
        <v>206</v>
      </c>
      <c r="B147" s="7"/>
      <c r="C147" s="7"/>
      <c r="D147" s="7"/>
      <c r="E147" s="7"/>
      <c r="F147" s="7"/>
      <c r="G147" s="7"/>
      <c r="H147" s="7"/>
      <c r="I147" s="30"/>
      <c r="J147" s="30"/>
    </row>
    <row r="148">
      <c r="A148" s="13"/>
      <c r="B148" s="7"/>
      <c r="C148" s="7"/>
      <c r="D148" s="7"/>
      <c r="E148" s="7"/>
      <c r="F148" s="7"/>
      <c r="G148" s="7"/>
      <c r="H148" s="1"/>
      <c r="I148" s="30"/>
      <c r="J148" s="30"/>
    </row>
    <row r="149" ht="45">
      <c r="A149" s="15" t="s">
        <v>5</v>
      </c>
      <c r="B149" s="16" t="s">
        <v>6</v>
      </c>
      <c r="C149" s="16" t="s">
        <v>7</v>
      </c>
      <c r="D149" s="16" t="s">
        <v>8</v>
      </c>
      <c r="E149" s="16" t="s">
        <v>9</v>
      </c>
      <c r="F149" s="16" t="s">
        <v>10</v>
      </c>
      <c r="G149" s="16" t="s">
        <v>11</v>
      </c>
      <c r="H149" s="17" t="s">
        <v>12</v>
      </c>
      <c r="I149" s="30"/>
      <c r="J149" s="30"/>
    </row>
    <row r="150">
      <c r="A150" s="18" t="s">
        <v>207</v>
      </c>
      <c r="B150" s="18" t="s">
        <v>17</v>
      </c>
      <c r="C150" s="18">
        <v>24</v>
      </c>
      <c r="D150" s="18">
        <v>9</v>
      </c>
      <c r="E150" s="18" t="s">
        <v>15</v>
      </c>
      <c r="F150" s="35">
        <v>223.77871999999996</v>
      </c>
      <c r="G150" s="18">
        <f t="shared" si="5"/>
        <v>223.77871999999996</v>
      </c>
      <c r="H150" s="22">
        <f t="shared" si="4"/>
        <v>186.48226666666665</v>
      </c>
      <c r="I150" s="30"/>
      <c r="J150" s="30"/>
    </row>
    <row r="151">
      <c r="A151" s="18" t="s">
        <v>208</v>
      </c>
      <c r="B151" s="18" t="s">
        <v>45</v>
      </c>
      <c r="C151" s="18">
        <v>55</v>
      </c>
      <c r="D151" s="18">
        <v>16</v>
      </c>
      <c r="E151" s="18" t="s">
        <v>15</v>
      </c>
      <c r="F151" s="35">
        <v>782.23442</v>
      </c>
      <c r="G151" s="18">
        <f t="shared" si="5"/>
        <v>782.23442</v>
      </c>
      <c r="H151" s="22">
        <f t="shared" si="4"/>
        <v>651.8620166666667</v>
      </c>
      <c r="I151" s="30"/>
      <c r="J151" s="30"/>
    </row>
    <row r="152">
      <c r="A152" s="18" t="s">
        <v>209</v>
      </c>
      <c r="B152" s="18" t="s">
        <v>49</v>
      </c>
      <c r="C152" s="18">
        <v>76</v>
      </c>
      <c r="D152" s="18">
        <v>23</v>
      </c>
      <c r="E152" s="18" t="s">
        <v>15</v>
      </c>
      <c r="F152" s="35">
        <v>1496.8058599999999</v>
      </c>
      <c r="G152" s="18">
        <f t="shared" si="5"/>
        <v>1496.8058599999999</v>
      </c>
      <c r="H152" s="22">
        <f t="shared" si="4"/>
        <v>1247.3382166666665</v>
      </c>
      <c r="I152" s="30"/>
      <c r="J152" s="30"/>
    </row>
    <row r="153">
      <c r="A153" s="18" t="s">
        <v>210</v>
      </c>
      <c r="B153" s="18" t="s">
        <v>54</v>
      </c>
      <c r="C153" s="18">
        <v>101</v>
      </c>
      <c r="D153" s="18">
        <v>55</v>
      </c>
      <c r="E153" s="18" t="s">
        <v>15</v>
      </c>
      <c r="F153" s="35">
        <v>3476.6738599999999</v>
      </c>
      <c r="G153" s="18">
        <f t="shared" si="5"/>
        <v>3476.6738599999999</v>
      </c>
      <c r="H153" s="22">
        <f t="shared" si="4"/>
        <v>2897.2282166666664</v>
      </c>
      <c r="I153" s="30"/>
      <c r="J153" s="30"/>
    </row>
    <row r="154">
      <c r="A154" s="18" t="s">
        <v>211</v>
      </c>
      <c r="B154" s="18" t="s">
        <v>85</v>
      </c>
      <c r="C154" s="18">
        <v>160</v>
      </c>
      <c r="D154" s="18">
        <v>55</v>
      </c>
      <c r="E154" s="18" t="s">
        <v>15</v>
      </c>
      <c r="F154" s="35">
        <v>7670.6359399999992</v>
      </c>
      <c r="G154" s="18">
        <f t="shared" si="5"/>
        <v>7670.6359400000001</v>
      </c>
      <c r="H154" s="22">
        <f t="shared" si="4"/>
        <v>6392.1966166666671</v>
      </c>
      <c r="I154" s="30"/>
      <c r="J154" s="30"/>
    </row>
    <row r="155">
      <c r="A155" s="7"/>
      <c r="B155" s="7"/>
      <c r="C155" s="7"/>
      <c r="D155" s="7"/>
      <c r="E155" s="7"/>
      <c r="F155" s="7"/>
      <c r="G155" s="7"/>
      <c r="H155" s="1"/>
      <c r="I155" s="30"/>
      <c r="J155" s="30"/>
    </row>
    <row r="156">
      <c r="A156" s="7"/>
      <c r="B156" s="7"/>
      <c r="C156" s="7"/>
      <c r="D156" s="7"/>
      <c r="E156" s="7"/>
      <c r="F156" s="7"/>
      <c r="G156" s="7"/>
      <c r="H156" s="1"/>
      <c r="I156" s="30"/>
      <c r="J156" s="30"/>
    </row>
    <row r="157">
      <c r="A157" s="13" t="s">
        <v>212</v>
      </c>
      <c r="G157" s="7"/>
      <c r="H157" s="1"/>
      <c r="I157" s="30"/>
      <c r="J157" s="30"/>
    </row>
    <row r="158">
      <c r="G158" s="7"/>
      <c r="H158" s="1"/>
      <c r="I158" s="30"/>
      <c r="J158" s="30"/>
    </row>
    <row r="159">
      <c r="A159" s="36"/>
      <c r="G159" s="7"/>
      <c r="H159" s="1"/>
      <c r="I159" s="30"/>
      <c r="J159" s="30"/>
    </row>
    <row r="160">
      <c r="A160" s="37"/>
      <c r="G160" s="7"/>
      <c r="H160" s="1"/>
      <c r="I160" s="30"/>
      <c r="J160" s="30"/>
    </row>
    <row r="161" ht="45">
      <c r="A161" s="15" t="s">
        <v>5</v>
      </c>
      <c r="B161" s="16" t="s">
        <v>6</v>
      </c>
      <c r="C161" s="16" t="s">
        <v>7</v>
      </c>
      <c r="D161" s="16" t="s">
        <v>8</v>
      </c>
      <c r="E161" s="16" t="s">
        <v>9</v>
      </c>
      <c r="F161" s="16" t="s">
        <v>10</v>
      </c>
      <c r="G161" s="16" t="s">
        <v>11</v>
      </c>
      <c r="H161" s="17" t="s">
        <v>12</v>
      </c>
      <c r="I161" s="30"/>
      <c r="J161" s="30"/>
    </row>
    <row r="162">
      <c r="A162" s="18" t="s">
        <v>213</v>
      </c>
      <c r="B162" s="18" t="s">
        <v>187</v>
      </c>
      <c r="C162" s="18">
        <v>36</v>
      </c>
      <c r="D162" s="18">
        <v>20</v>
      </c>
      <c r="E162" s="18" t="s">
        <v>15</v>
      </c>
      <c r="F162" s="35">
        <v>274.47640000000001</v>
      </c>
      <c r="G162" s="18">
        <f t="shared" si="5"/>
        <v>274.47640000000001</v>
      </c>
      <c r="H162" s="22">
        <f t="shared" si="4"/>
        <v>228.73033333333333</v>
      </c>
      <c r="I162" s="30"/>
      <c r="J162" s="30"/>
    </row>
    <row r="163">
      <c r="A163" s="18" t="s">
        <v>214</v>
      </c>
      <c r="B163" s="18" t="s">
        <v>45</v>
      </c>
      <c r="C163" s="18">
        <v>51</v>
      </c>
      <c r="D163" s="18">
        <v>28</v>
      </c>
      <c r="E163" s="18" t="s">
        <v>15</v>
      </c>
      <c r="F163" s="35">
        <v>543.40264000000002</v>
      </c>
      <c r="G163" s="18">
        <f t="shared" si="5"/>
        <v>543.40264000000002</v>
      </c>
      <c r="H163" s="22">
        <f t="shared" si="4"/>
        <v>452.83553333333333</v>
      </c>
      <c r="I163" s="30"/>
      <c r="J163" s="30"/>
    </row>
    <row r="164">
      <c r="A164" s="18" t="s">
        <v>215</v>
      </c>
      <c r="B164" s="18" t="s">
        <v>49</v>
      </c>
      <c r="C164" s="18">
        <v>76</v>
      </c>
      <c r="D164" s="18">
        <v>28</v>
      </c>
      <c r="E164" s="18" t="s">
        <v>15</v>
      </c>
      <c r="F164" s="35">
        <v>777.87357999999995</v>
      </c>
      <c r="G164" s="18">
        <f t="shared" si="5"/>
        <v>777.87357999999995</v>
      </c>
      <c r="H164" s="22">
        <f t="shared" si="4"/>
        <v>648.22798333333333</v>
      </c>
      <c r="I164" s="30"/>
      <c r="J164" s="30"/>
    </row>
    <row r="165">
      <c r="A165" s="18" t="s">
        <v>216</v>
      </c>
      <c r="B165" s="18" t="s">
        <v>54</v>
      </c>
      <c r="C165" s="18">
        <v>101</v>
      </c>
      <c r="D165" s="18">
        <v>28</v>
      </c>
      <c r="E165" s="18" t="s">
        <v>37</v>
      </c>
      <c r="F165" s="35">
        <v>985.01347999999996</v>
      </c>
      <c r="G165" s="18">
        <f t="shared" si="5"/>
        <v>985.01347999999996</v>
      </c>
      <c r="H165" s="22">
        <f t="shared" si="4"/>
        <v>820.84456666666665</v>
      </c>
      <c r="I165" s="30"/>
      <c r="J165" s="30"/>
    </row>
    <row r="166">
      <c r="A166" s="18" t="s">
        <v>217</v>
      </c>
      <c r="B166" s="18" t="s">
        <v>218</v>
      </c>
      <c r="C166" s="18">
        <v>101</v>
      </c>
      <c r="D166" s="18">
        <v>65</v>
      </c>
      <c r="E166" s="18" t="s">
        <v>63</v>
      </c>
      <c r="F166" s="35">
        <v>1807.6497999999999</v>
      </c>
      <c r="G166" s="18">
        <f t="shared" si="5"/>
        <v>1807.6498000000001</v>
      </c>
      <c r="H166" s="22">
        <f t="shared" si="4"/>
        <v>1506.3748333333335</v>
      </c>
      <c r="I166" s="30"/>
      <c r="J166" s="30"/>
    </row>
    <row r="167">
      <c r="A167" s="7"/>
      <c r="B167" s="7"/>
      <c r="C167" s="7"/>
      <c r="D167" s="7"/>
      <c r="E167" s="7"/>
      <c r="F167" s="7"/>
      <c r="G167" s="7"/>
      <c r="H167" s="1"/>
      <c r="I167" s="30"/>
      <c r="J167" s="30"/>
    </row>
    <row r="168">
      <c r="A168" s="7"/>
      <c r="B168" s="7"/>
      <c r="C168" s="7"/>
      <c r="D168" s="7"/>
      <c r="E168" s="7"/>
      <c r="F168" s="7"/>
      <c r="G168" s="7"/>
      <c r="H168" s="1"/>
      <c r="I168" s="30"/>
      <c r="J168" s="30"/>
    </row>
    <row r="169">
      <c r="A169" s="13" t="s">
        <v>219</v>
      </c>
      <c r="G169" s="7"/>
      <c r="H169" s="1"/>
      <c r="I169" s="30"/>
      <c r="J169" s="30"/>
    </row>
    <row r="170">
      <c r="G170" s="7"/>
      <c r="H170" s="1"/>
      <c r="I170" s="30"/>
      <c r="J170" s="30"/>
    </row>
    <row r="171">
      <c r="A171" s="36"/>
      <c r="G171" s="7"/>
      <c r="H171" s="1"/>
      <c r="I171" s="30"/>
      <c r="J171" s="30"/>
    </row>
    <row r="172">
      <c r="A172" s="37"/>
      <c r="G172" s="7"/>
      <c r="H172" s="1"/>
      <c r="I172" s="30"/>
      <c r="J172" s="30"/>
    </row>
    <row r="173" ht="45">
      <c r="A173" s="15" t="s">
        <v>5</v>
      </c>
      <c r="B173" s="16" t="s">
        <v>6</v>
      </c>
      <c r="C173" s="16" t="s">
        <v>7</v>
      </c>
      <c r="D173" s="16" t="s">
        <v>8</v>
      </c>
      <c r="E173" s="16" t="s">
        <v>9</v>
      </c>
      <c r="F173" s="16" t="s">
        <v>10</v>
      </c>
      <c r="G173" s="16" t="s">
        <v>11</v>
      </c>
      <c r="H173" s="17" t="s">
        <v>12</v>
      </c>
      <c r="I173" s="30"/>
      <c r="J173" s="30"/>
    </row>
    <row r="174">
      <c r="A174" s="18" t="s">
        <v>220</v>
      </c>
      <c r="B174" s="18" t="s">
        <v>187</v>
      </c>
      <c r="C174" s="18">
        <v>36</v>
      </c>
      <c r="D174" s="18">
        <v>18</v>
      </c>
      <c r="E174" s="18" t="s">
        <v>15</v>
      </c>
      <c r="F174" s="35">
        <v>274.47640000000001</v>
      </c>
      <c r="G174" s="18">
        <f t="shared" ref="G174:G237" si="6">F174/100*(100-$B$4)</f>
        <v>274.47640000000001</v>
      </c>
      <c r="H174" s="22">
        <f t="shared" ref="H167:H230" si="7">G174-(G174*20/120)</f>
        <v>228.73033333333333</v>
      </c>
      <c r="I174" s="30"/>
      <c r="J174" s="30"/>
    </row>
    <row r="175">
      <c r="A175" s="18" t="s">
        <v>221</v>
      </c>
      <c r="B175" s="18" t="s">
        <v>45</v>
      </c>
      <c r="C175" s="18">
        <v>51</v>
      </c>
      <c r="D175" s="18">
        <v>22</v>
      </c>
      <c r="E175" s="18" t="s">
        <v>15</v>
      </c>
      <c r="F175" s="35">
        <v>543.40264000000002</v>
      </c>
      <c r="G175" s="18">
        <f t="shared" si="6"/>
        <v>543.40264000000002</v>
      </c>
      <c r="H175" s="22">
        <f t="shared" si="7"/>
        <v>452.83553333333333</v>
      </c>
      <c r="I175" s="30"/>
      <c r="J175" s="30"/>
    </row>
    <row r="176">
      <c r="A176" s="18" t="s">
        <v>222</v>
      </c>
      <c r="B176" s="18" t="s">
        <v>49</v>
      </c>
      <c r="C176" s="18">
        <v>76</v>
      </c>
      <c r="D176" s="18">
        <v>22</v>
      </c>
      <c r="E176" s="18" t="s">
        <v>15</v>
      </c>
      <c r="F176" s="35">
        <v>777.87357999999995</v>
      </c>
      <c r="G176" s="18">
        <f t="shared" si="6"/>
        <v>777.87357999999995</v>
      </c>
      <c r="H176" s="22">
        <f t="shared" si="7"/>
        <v>648.22798333333333</v>
      </c>
      <c r="I176" s="30"/>
      <c r="J176" s="30"/>
    </row>
    <row r="177">
      <c r="A177" s="18" t="s">
        <v>223</v>
      </c>
      <c r="B177" s="18" t="s">
        <v>54</v>
      </c>
      <c r="C177" s="18">
        <v>101</v>
      </c>
      <c r="D177" s="18">
        <v>22</v>
      </c>
      <c r="E177" s="18" t="s">
        <v>37</v>
      </c>
      <c r="F177" s="35">
        <v>985.01347999999996</v>
      </c>
      <c r="G177" s="18">
        <f t="shared" si="6"/>
        <v>985.01347999999996</v>
      </c>
      <c r="H177" s="22">
        <f t="shared" si="7"/>
        <v>820.84456666666665</v>
      </c>
      <c r="I177" s="30"/>
      <c r="J177" s="30"/>
    </row>
    <row r="178">
      <c r="A178" s="18" t="s">
        <v>224</v>
      </c>
      <c r="B178" s="18" t="s">
        <v>218</v>
      </c>
      <c r="C178" s="18">
        <v>101</v>
      </c>
      <c r="D178" s="18">
        <v>54</v>
      </c>
      <c r="E178" s="18" t="s">
        <v>63</v>
      </c>
      <c r="F178" s="35">
        <v>1807.6497999999999</v>
      </c>
      <c r="G178" s="18">
        <f t="shared" si="6"/>
        <v>1807.6498000000001</v>
      </c>
      <c r="H178" s="22">
        <f t="shared" si="7"/>
        <v>1506.3748333333335</v>
      </c>
      <c r="I178" s="30"/>
      <c r="J178" s="30"/>
    </row>
    <row r="179">
      <c r="A179" s="7"/>
      <c r="B179" s="7"/>
      <c r="C179" s="7"/>
      <c r="D179" s="7"/>
      <c r="E179" s="7"/>
      <c r="F179" s="7"/>
      <c r="G179" s="7"/>
      <c r="H179" s="1"/>
      <c r="I179" s="30"/>
      <c r="J179" s="30"/>
    </row>
    <row r="180">
      <c r="A180" s="7"/>
      <c r="B180" s="7"/>
      <c r="C180" s="7"/>
      <c r="D180" s="7"/>
      <c r="E180" s="7"/>
      <c r="F180" s="7"/>
      <c r="G180" s="7"/>
      <c r="H180" s="1"/>
      <c r="I180" s="30"/>
      <c r="J180" s="30"/>
    </row>
    <row r="181">
      <c r="A181" s="13" t="s">
        <v>225</v>
      </c>
      <c r="G181" s="7"/>
      <c r="H181" s="1"/>
      <c r="I181" s="30"/>
      <c r="J181" s="30"/>
    </row>
    <row r="182">
      <c r="G182" s="7"/>
      <c r="H182" s="1"/>
      <c r="I182" s="30"/>
      <c r="J182" s="30"/>
    </row>
    <row r="183">
      <c r="A183" s="36"/>
      <c r="G183" s="7"/>
      <c r="H183" s="1"/>
      <c r="I183" s="30"/>
      <c r="J183" s="30"/>
    </row>
    <row r="184">
      <c r="A184" s="37"/>
      <c r="G184" s="7"/>
      <c r="H184" s="1"/>
      <c r="I184" s="30"/>
      <c r="J184" s="30"/>
    </row>
    <row r="185" ht="45">
      <c r="A185" s="15" t="s">
        <v>5</v>
      </c>
      <c r="B185" s="16" t="s">
        <v>6</v>
      </c>
      <c r="C185" s="16" t="s">
        <v>7</v>
      </c>
      <c r="D185" s="16" t="s">
        <v>8</v>
      </c>
      <c r="E185" s="16" t="s">
        <v>9</v>
      </c>
      <c r="F185" s="16" t="s">
        <v>10</v>
      </c>
      <c r="G185" s="16" t="s">
        <v>11</v>
      </c>
      <c r="H185" s="17" t="s">
        <v>12</v>
      </c>
      <c r="I185" s="30"/>
      <c r="J185" s="30"/>
    </row>
    <row r="186">
      <c r="A186" s="18" t="s">
        <v>226</v>
      </c>
      <c r="B186" s="18" t="s">
        <v>17</v>
      </c>
      <c r="C186" s="18">
        <v>24</v>
      </c>
      <c r="D186" s="18">
        <v>10</v>
      </c>
      <c r="E186" s="18" t="s">
        <v>15</v>
      </c>
      <c r="F186" s="35">
        <v>442.52031999999997</v>
      </c>
      <c r="G186" s="18">
        <f t="shared" si="6"/>
        <v>442.52031999999997</v>
      </c>
      <c r="H186" s="22">
        <f t="shared" si="7"/>
        <v>368.76693333333333</v>
      </c>
      <c r="I186" s="30"/>
      <c r="J186" s="30"/>
    </row>
    <row r="187">
      <c r="A187" s="18" t="s">
        <v>227</v>
      </c>
      <c r="B187" s="18" t="s">
        <v>187</v>
      </c>
      <c r="C187" s="18">
        <v>36</v>
      </c>
      <c r="D187" s="18">
        <v>18</v>
      </c>
      <c r="E187" s="18" t="s">
        <v>15</v>
      </c>
      <c r="F187" s="35">
        <v>1003.5179000000001</v>
      </c>
      <c r="G187" s="18">
        <f t="shared" si="6"/>
        <v>1003.5179000000002</v>
      </c>
      <c r="H187" s="22">
        <f t="shared" si="7"/>
        <v>836.26491666666675</v>
      </c>
      <c r="I187" s="30"/>
      <c r="J187" s="30"/>
    </row>
    <row r="188">
      <c r="A188" s="18" t="s">
        <v>228</v>
      </c>
      <c r="B188" s="18" t="s">
        <v>45</v>
      </c>
      <c r="C188" s="18">
        <v>51</v>
      </c>
      <c r="D188" s="18">
        <v>25</v>
      </c>
      <c r="E188" s="18" t="s">
        <v>15</v>
      </c>
      <c r="F188" s="35">
        <v>1758.1414399999999</v>
      </c>
      <c r="G188" s="18">
        <f t="shared" si="6"/>
        <v>1758.1414399999999</v>
      </c>
      <c r="H188" s="22">
        <f t="shared" si="7"/>
        <v>1465.1178666666665</v>
      </c>
      <c r="I188" s="30"/>
      <c r="J188" s="30"/>
    </row>
    <row r="189">
      <c r="A189" s="18" t="s">
        <v>229</v>
      </c>
      <c r="B189" s="18" t="s">
        <v>47</v>
      </c>
      <c r="C189" s="18">
        <v>68</v>
      </c>
      <c r="D189" s="18">
        <v>25</v>
      </c>
      <c r="E189" s="18" t="s">
        <v>15</v>
      </c>
      <c r="F189" s="35">
        <v>2209.0103199999999</v>
      </c>
      <c r="G189" s="18">
        <f t="shared" si="6"/>
        <v>2209.0103199999999</v>
      </c>
      <c r="H189" s="22">
        <f t="shared" si="7"/>
        <v>1840.8419333333331</v>
      </c>
      <c r="I189" s="30"/>
      <c r="J189" s="30"/>
    </row>
    <row r="190">
      <c r="A190" s="18" t="s">
        <v>230</v>
      </c>
      <c r="B190" s="18" t="s">
        <v>49</v>
      </c>
      <c r="C190" s="18">
        <v>76</v>
      </c>
      <c r="D190" s="18">
        <v>25</v>
      </c>
      <c r="E190" s="18" t="s">
        <v>15</v>
      </c>
      <c r="F190" s="35">
        <v>2393.4948399999998</v>
      </c>
      <c r="G190" s="18">
        <f t="shared" si="6"/>
        <v>2393.4948399999998</v>
      </c>
      <c r="H190" s="22">
        <f t="shared" si="7"/>
        <v>1994.5790333333332</v>
      </c>
      <c r="I190" s="30"/>
      <c r="J190" s="30"/>
    </row>
    <row r="191">
      <c r="A191" s="18" t="s">
        <v>231</v>
      </c>
      <c r="B191" s="18" t="s">
        <v>56</v>
      </c>
      <c r="C191" s="18">
        <v>110</v>
      </c>
      <c r="D191" s="18">
        <v>25</v>
      </c>
      <c r="E191" s="18" t="s">
        <v>57</v>
      </c>
      <c r="F191" s="35">
        <v>3047.924</v>
      </c>
      <c r="G191" s="18">
        <f t="shared" si="6"/>
        <v>3047.924</v>
      </c>
      <c r="H191" s="22">
        <f t="shared" si="7"/>
        <v>2539.9366666666665</v>
      </c>
      <c r="I191" s="30"/>
      <c r="J191" s="30"/>
    </row>
    <row r="192">
      <c r="A192" s="18" t="s">
        <v>232</v>
      </c>
      <c r="B192" s="18" t="s">
        <v>218</v>
      </c>
      <c r="C192" s="18">
        <v>101</v>
      </c>
      <c r="D192" s="18">
        <v>60</v>
      </c>
      <c r="E192" s="18" t="s">
        <v>63</v>
      </c>
      <c r="F192" s="35">
        <v>6045.7566399999996</v>
      </c>
      <c r="G192" s="18">
        <f t="shared" si="6"/>
        <v>6045.7566399999996</v>
      </c>
      <c r="H192" s="22">
        <f t="shared" si="7"/>
        <v>5038.130533333333</v>
      </c>
      <c r="I192" s="30"/>
      <c r="J192" s="30"/>
    </row>
    <row r="193">
      <c r="A193" s="7"/>
      <c r="B193" s="7"/>
      <c r="C193" s="7"/>
      <c r="D193" s="7"/>
      <c r="E193" s="7"/>
      <c r="F193" s="7"/>
      <c r="G193" s="7"/>
      <c r="H193" s="1"/>
      <c r="I193" s="30"/>
      <c r="J193" s="30"/>
    </row>
    <row r="194">
      <c r="A194" s="34" t="s">
        <v>205</v>
      </c>
      <c r="B194" s="11"/>
      <c r="C194" s="11"/>
      <c r="D194" s="11"/>
      <c r="E194" s="11"/>
      <c r="F194" s="11"/>
      <c r="G194" s="11"/>
      <c r="H194" s="11"/>
      <c r="I194" s="30"/>
      <c r="J194" s="30"/>
    </row>
    <row r="195">
      <c r="A195" s="13" t="s">
        <v>233</v>
      </c>
      <c r="B195" s="7"/>
      <c r="C195" s="7"/>
      <c r="D195" s="7"/>
      <c r="E195" s="7"/>
      <c r="F195" s="7"/>
      <c r="G195" s="7"/>
      <c r="H195" s="1"/>
      <c r="I195" s="30"/>
      <c r="J195" s="30"/>
    </row>
    <row r="196">
      <c r="A196" s="31"/>
      <c r="B196" s="14"/>
      <c r="C196" s="14"/>
      <c r="D196" s="14"/>
      <c r="E196" s="14"/>
      <c r="F196" s="14"/>
      <c r="G196" s="14"/>
      <c r="H196" s="14"/>
      <c r="I196" s="30"/>
      <c r="J196" s="30"/>
    </row>
    <row r="197">
      <c r="A197" s="31"/>
      <c r="B197" s="14"/>
      <c r="C197" s="14"/>
      <c r="D197" s="14"/>
      <c r="E197" s="14"/>
      <c r="F197" s="14"/>
      <c r="G197" s="14"/>
      <c r="H197" s="14"/>
      <c r="I197" s="30"/>
      <c r="J197" s="30"/>
    </row>
    <row r="198">
      <c r="A198" s="33"/>
      <c r="B198" s="27"/>
      <c r="C198" s="27"/>
      <c r="D198" s="27"/>
      <c r="E198" s="27"/>
      <c r="F198" s="27"/>
      <c r="G198" s="27"/>
      <c r="H198" s="27"/>
      <c r="I198" s="30"/>
      <c r="J198" s="30"/>
    </row>
    <row r="199" ht="45">
      <c r="A199" s="15" t="s">
        <v>5</v>
      </c>
      <c r="B199" s="16" t="s">
        <v>6</v>
      </c>
      <c r="C199" s="16" t="s">
        <v>7</v>
      </c>
      <c r="D199" s="16" t="s">
        <v>8</v>
      </c>
      <c r="E199" s="16" t="s">
        <v>9</v>
      </c>
      <c r="F199" s="16" t="s">
        <v>10</v>
      </c>
      <c r="G199" s="16" t="s">
        <v>11</v>
      </c>
      <c r="H199" s="17" t="s">
        <v>12</v>
      </c>
      <c r="I199" s="30"/>
      <c r="J199" s="30"/>
    </row>
    <row r="200">
      <c r="A200" s="18" t="s">
        <v>234</v>
      </c>
      <c r="B200" s="19" t="s">
        <v>235</v>
      </c>
      <c r="C200" s="19">
        <v>42</v>
      </c>
      <c r="D200" s="19">
        <v>33</v>
      </c>
      <c r="E200" s="19" t="s">
        <v>15</v>
      </c>
      <c r="F200" s="20">
        <v>984.64549830508486</v>
      </c>
      <c r="G200" s="21">
        <f t="shared" si="6"/>
        <v>984.64549830508497</v>
      </c>
      <c r="H200" s="22">
        <f t="shared" si="7"/>
        <v>820.53791525423753</v>
      </c>
    </row>
    <row r="201">
      <c r="A201" s="18" t="s">
        <v>236</v>
      </c>
      <c r="B201" s="19" t="s">
        <v>237</v>
      </c>
      <c r="C201" s="19">
        <v>63</v>
      </c>
      <c r="D201" s="19">
        <v>56</v>
      </c>
      <c r="E201" s="19" t="s">
        <v>238</v>
      </c>
      <c r="F201" s="20">
        <v>1191.5788779661016</v>
      </c>
      <c r="G201" s="21">
        <f t="shared" si="6"/>
        <v>1191.5788779661016</v>
      </c>
      <c r="H201" s="22">
        <f t="shared" si="7"/>
        <v>992.98239830508464</v>
      </c>
    </row>
    <row r="202">
      <c r="A202" s="18" t="s">
        <v>239</v>
      </c>
      <c r="B202" s="19" t="s">
        <v>240</v>
      </c>
      <c r="C202" s="19">
        <v>94</v>
      </c>
      <c r="D202" s="19">
        <v>58</v>
      </c>
      <c r="E202" s="19" t="s">
        <v>70</v>
      </c>
      <c r="F202" s="20">
        <v>1467.3813559322036</v>
      </c>
      <c r="G202" s="21">
        <f t="shared" si="6"/>
        <v>1467.3813559322036</v>
      </c>
      <c r="H202" s="22">
        <f t="shared" si="7"/>
        <v>1222.8177966101698</v>
      </c>
    </row>
    <row r="203">
      <c r="A203" s="32"/>
      <c r="B203" s="7"/>
      <c r="C203" s="7"/>
      <c r="D203" s="7"/>
      <c r="E203" s="7"/>
      <c r="F203" s="7"/>
      <c r="G203" s="7"/>
      <c r="H203" s="1"/>
    </row>
    <row r="204">
      <c r="A204" s="13" t="s">
        <v>241</v>
      </c>
      <c r="B204" s="7"/>
      <c r="C204" s="7"/>
      <c r="D204" s="7"/>
      <c r="E204" s="7"/>
      <c r="F204" s="7"/>
      <c r="G204" s="7"/>
      <c r="H204" s="1"/>
    </row>
    <row r="205">
      <c r="A205" s="31"/>
      <c r="B205" s="14"/>
      <c r="C205" s="14"/>
      <c r="D205" s="14"/>
      <c r="E205" s="14"/>
      <c r="F205" s="14"/>
      <c r="G205" s="14"/>
      <c r="H205" s="14"/>
    </row>
    <row r="206">
      <c r="A206" s="31"/>
      <c r="B206" s="14"/>
      <c r="C206" s="14"/>
      <c r="D206" s="14"/>
      <c r="E206" s="14"/>
      <c r="F206" s="14"/>
      <c r="G206" s="14"/>
      <c r="H206" s="14"/>
    </row>
    <row r="207">
      <c r="A207" s="33"/>
      <c r="B207" s="27"/>
      <c r="C207" s="27"/>
      <c r="D207" s="27"/>
      <c r="E207" s="27"/>
      <c r="F207" s="27"/>
      <c r="G207" s="27"/>
      <c r="H207" s="27"/>
    </row>
    <row r="208" ht="45">
      <c r="A208" s="15" t="s">
        <v>5</v>
      </c>
      <c r="B208" s="16" t="s">
        <v>6</v>
      </c>
      <c r="C208" s="16" t="s">
        <v>7</v>
      </c>
      <c r="D208" s="16" t="s">
        <v>8</v>
      </c>
      <c r="E208" s="16" t="s">
        <v>9</v>
      </c>
      <c r="F208" s="16" t="s">
        <v>10</v>
      </c>
      <c r="G208" s="16" t="s">
        <v>11</v>
      </c>
      <c r="H208" s="17" t="s">
        <v>12</v>
      </c>
    </row>
    <row r="209">
      <c r="A209" s="18" t="s">
        <v>242</v>
      </c>
      <c r="B209" s="19" t="s">
        <v>235</v>
      </c>
      <c r="C209" s="19">
        <v>42</v>
      </c>
      <c r="D209" s="19">
        <v>33</v>
      </c>
      <c r="E209" s="19" t="s">
        <v>15</v>
      </c>
      <c r="F209" s="20">
        <v>1032.9060406779658</v>
      </c>
      <c r="G209" s="21">
        <f t="shared" si="6"/>
        <v>1032.9060406779658</v>
      </c>
      <c r="H209" s="22">
        <f t="shared" si="7"/>
        <v>860.75503389830487</v>
      </c>
    </row>
    <row r="210">
      <c r="A210" s="18" t="s">
        <v>243</v>
      </c>
      <c r="B210" s="19" t="s">
        <v>237</v>
      </c>
      <c r="C210" s="19">
        <v>63</v>
      </c>
      <c r="D210" s="19">
        <v>56</v>
      </c>
      <c r="E210" s="19" t="s">
        <v>238</v>
      </c>
      <c r="F210" s="20">
        <v>1255.0349694915255</v>
      </c>
      <c r="G210" s="21">
        <f t="shared" si="6"/>
        <v>1255.0349694915255</v>
      </c>
      <c r="H210" s="22">
        <f t="shared" si="7"/>
        <v>1045.8624745762713</v>
      </c>
    </row>
    <row r="211">
      <c r="A211" s="18" t="s">
        <v>244</v>
      </c>
      <c r="B211" s="19" t="s">
        <v>240</v>
      </c>
      <c r="C211" s="19">
        <v>94</v>
      </c>
      <c r="D211" s="19">
        <v>58</v>
      </c>
      <c r="E211" s="19" t="s">
        <v>70</v>
      </c>
      <c r="F211" s="20">
        <v>1544.5982237288138</v>
      </c>
      <c r="G211" s="21">
        <f t="shared" si="6"/>
        <v>1544.5982237288138</v>
      </c>
      <c r="H211" s="22">
        <f t="shared" si="7"/>
        <v>1287.1651864406781</v>
      </c>
    </row>
    <row r="212">
      <c r="A212" s="28"/>
      <c r="B212" s="29"/>
      <c r="C212" s="29"/>
      <c r="D212" s="29"/>
      <c r="E212" s="29"/>
      <c r="F212" s="29"/>
      <c r="G212" s="7"/>
      <c r="H212" s="1"/>
    </row>
    <row r="213">
      <c r="A213" s="13" t="s">
        <v>245</v>
      </c>
      <c r="B213" s="7"/>
      <c r="C213" s="7"/>
      <c r="D213" s="7"/>
      <c r="E213" s="7"/>
      <c r="F213" s="7"/>
      <c r="G213" s="7"/>
      <c r="H213" s="1"/>
      <c r="J213" s="30"/>
    </row>
    <row r="214">
      <c r="A214" s="31"/>
      <c r="B214" s="14"/>
      <c r="C214" s="14"/>
      <c r="D214" s="14"/>
      <c r="E214" s="14"/>
      <c r="F214" s="14"/>
      <c r="G214" s="14"/>
      <c r="H214" s="14"/>
      <c r="J214" s="30"/>
    </row>
    <row r="215">
      <c r="A215" s="31"/>
      <c r="B215" s="14"/>
      <c r="C215" s="14"/>
      <c r="D215" s="14"/>
      <c r="E215" s="14"/>
      <c r="F215" s="14"/>
      <c r="G215" s="14"/>
      <c r="H215" s="14"/>
      <c r="J215" s="30"/>
    </row>
    <row r="216">
      <c r="A216" s="33"/>
      <c r="B216" s="27"/>
      <c r="C216" s="27"/>
      <c r="D216" s="27"/>
      <c r="E216" s="27"/>
      <c r="F216" s="27"/>
      <c r="G216" s="27"/>
      <c r="H216" s="27"/>
      <c r="J216" s="30"/>
    </row>
    <row r="217" ht="45">
      <c r="A217" s="15" t="s">
        <v>5</v>
      </c>
      <c r="B217" s="16" t="s">
        <v>6</v>
      </c>
      <c r="C217" s="16" t="s">
        <v>7</v>
      </c>
      <c r="D217" s="16" t="s">
        <v>8</v>
      </c>
      <c r="E217" s="16" t="s">
        <v>9</v>
      </c>
      <c r="F217" s="16" t="s">
        <v>10</v>
      </c>
      <c r="G217" s="16" t="s">
        <v>11</v>
      </c>
      <c r="H217" s="17" t="s">
        <v>12</v>
      </c>
      <c r="J217" s="30"/>
    </row>
    <row r="218">
      <c r="A218" s="18" t="s">
        <v>246</v>
      </c>
      <c r="B218" s="19" t="s">
        <v>247</v>
      </c>
      <c r="C218" s="19">
        <v>22</v>
      </c>
      <c r="D218" s="19">
        <v>25</v>
      </c>
      <c r="E218" s="19" t="s">
        <v>57</v>
      </c>
      <c r="F218" s="20">
        <v>821.47269152542378</v>
      </c>
      <c r="G218" s="21">
        <f t="shared" si="6"/>
        <v>821.47269152542378</v>
      </c>
      <c r="H218" s="22">
        <f t="shared" si="7"/>
        <v>684.56057627118651</v>
      </c>
    </row>
    <row r="219">
      <c r="A219" s="18" t="s">
        <v>248</v>
      </c>
      <c r="B219" s="19" t="s">
        <v>249</v>
      </c>
      <c r="C219" s="19">
        <v>40</v>
      </c>
      <c r="D219" s="19">
        <v>25</v>
      </c>
      <c r="E219" s="19" t="s">
        <v>57</v>
      </c>
      <c r="F219" s="20">
        <v>981.12378305084746</v>
      </c>
      <c r="G219" s="21">
        <f t="shared" si="6"/>
        <v>981.12378305084746</v>
      </c>
      <c r="H219" s="22">
        <f t="shared" si="7"/>
        <v>817.60315254237287</v>
      </c>
    </row>
    <row r="220">
      <c r="A220" s="18" t="s">
        <v>250</v>
      </c>
      <c r="B220" s="19" t="s">
        <v>251</v>
      </c>
      <c r="C220" s="19">
        <v>78</v>
      </c>
      <c r="D220" s="19">
        <v>25</v>
      </c>
      <c r="E220" s="19" t="s">
        <v>70</v>
      </c>
      <c r="F220" s="20">
        <v>1624.6324637288137</v>
      </c>
      <c r="G220" s="21">
        <f t="shared" si="6"/>
        <v>1624.6324637288137</v>
      </c>
      <c r="H220" s="22">
        <f t="shared" si="7"/>
        <v>1353.8603864406782</v>
      </c>
    </row>
    <row r="221">
      <c r="A221" s="18" t="s">
        <v>252</v>
      </c>
      <c r="B221" s="19" t="s">
        <v>253</v>
      </c>
      <c r="C221" s="19">
        <v>95</v>
      </c>
      <c r="D221" s="19">
        <v>25</v>
      </c>
      <c r="E221" s="19" t="s">
        <v>254</v>
      </c>
      <c r="F221" s="20">
        <v>2081.1250210169492</v>
      </c>
      <c r="G221" s="21">
        <f t="shared" si="6"/>
        <v>2081.1250210169492</v>
      </c>
      <c r="H221" s="22">
        <f t="shared" si="7"/>
        <v>1734.2708508474577</v>
      </c>
    </row>
    <row r="222">
      <c r="A222" s="18" t="s">
        <v>255</v>
      </c>
      <c r="B222" s="19" t="s">
        <v>256</v>
      </c>
      <c r="C222" s="19">
        <v>22</v>
      </c>
      <c r="D222" s="19">
        <v>40</v>
      </c>
      <c r="E222" s="19" t="s">
        <v>57</v>
      </c>
      <c r="F222" s="20">
        <v>924.12416949152555</v>
      </c>
      <c r="G222" s="21">
        <f t="shared" si="6"/>
        <v>924.12416949152544</v>
      </c>
      <c r="H222" s="22">
        <f t="shared" si="7"/>
        <v>770.1034745762712</v>
      </c>
    </row>
    <row r="223">
      <c r="A223" s="18" t="s">
        <v>257</v>
      </c>
      <c r="B223" s="19" t="s">
        <v>235</v>
      </c>
      <c r="C223" s="19">
        <v>45</v>
      </c>
      <c r="D223" s="19">
        <v>50</v>
      </c>
      <c r="E223" s="19" t="s">
        <v>57</v>
      </c>
      <c r="F223" s="20">
        <v>1061.0797627118645</v>
      </c>
      <c r="G223" s="21">
        <f t="shared" si="6"/>
        <v>1061.0797627118645</v>
      </c>
      <c r="H223" s="22">
        <f t="shared" si="7"/>
        <v>884.23313559322048</v>
      </c>
    </row>
    <row r="224">
      <c r="A224" s="23"/>
      <c r="B224" s="24"/>
      <c r="C224" s="24"/>
      <c r="D224" s="24"/>
      <c r="E224" s="24"/>
      <c r="F224" s="26"/>
      <c r="G224" s="7"/>
      <c r="H224" s="1"/>
    </row>
    <row r="225">
      <c r="A225" s="13" t="s">
        <v>258</v>
      </c>
      <c r="B225" s="7"/>
      <c r="C225" s="7"/>
      <c r="D225" s="7"/>
      <c r="E225" s="7"/>
      <c r="F225" s="7"/>
      <c r="G225" s="7"/>
      <c r="H225" s="1"/>
    </row>
    <row r="226">
      <c r="A226" s="31"/>
      <c r="B226" s="14"/>
      <c r="C226" s="14"/>
      <c r="D226" s="14"/>
      <c r="E226" s="14"/>
      <c r="F226" s="14"/>
      <c r="G226" s="14"/>
      <c r="H226" s="14"/>
    </row>
    <row r="227">
      <c r="A227" s="31"/>
      <c r="B227" s="14"/>
      <c r="C227" s="14"/>
      <c r="D227" s="14"/>
      <c r="E227" s="14"/>
      <c r="F227" s="14"/>
      <c r="G227" s="14"/>
      <c r="H227" s="14"/>
    </row>
    <row r="228">
      <c r="A228" s="33"/>
      <c r="B228" s="27"/>
      <c r="C228" s="27"/>
      <c r="D228" s="27"/>
      <c r="E228" s="27"/>
      <c r="F228" s="27"/>
      <c r="G228" s="27"/>
      <c r="H228" s="27"/>
    </row>
    <row r="229" ht="45">
      <c r="A229" s="15" t="s">
        <v>5</v>
      </c>
      <c r="B229" s="16" t="s">
        <v>6</v>
      </c>
      <c r="C229" s="16" t="s">
        <v>7</v>
      </c>
      <c r="D229" s="16" t="s">
        <v>8</v>
      </c>
      <c r="E229" s="16" t="s">
        <v>9</v>
      </c>
      <c r="F229" s="16" t="s">
        <v>10</v>
      </c>
      <c r="G229" s="16" t="s">
        <v>11</v>
      </c>
      <c r="H229" s="17" t="s">
        <v>12</v>
      </c>
    </row>
    <row r="230">
      <c r="A230" s="18" t="s">
        <v>259</v>
      </c>
      <c r="B230" s="19" t="s">
        <v>237</v>
      </c>
      <c r="C230" s="19">
        <v>70</v>
      </c>
      <c r="D230" s="19">
        <v>50</v>
      </c>
      <c r="E230" s="19" t="s">
        <v>70</v>
      </c>
      <c r="F230" s="20">
        <v>1410.1208745762706</v>
      </c>
      <c r="G230" s="21">
        <f t="shared" si="6"/>
        <v>1410.1208745762706</v>
      </c>
      <c r="H230" s="22">
        <f t="shared" si="7"/>
        <v>1175.1007288135588</v>
      </c>
    </row>
    <row r="231">
      <c r="A231" s="18" t="s">
        <v>260</v>
      </c>
      <c r="B231" s="19" t="s">
        <v>240</v>
      </c>
      <c r="C231" s="19">
        <v>95</v>
      </c>
      <c r="D231" s="19">
        <v>50</v>
      </c>
      <c r="E231" s="19" t="s">
        <v>254</v>
      </c>
      <c r="F231" s="20">
        <v>1999.2907932203389</v>
      </c>
      <c r="G231" s="21">
        <f t="shared" si="6"/>
        <v>1999.2907932203386</v>
      </c>
      <c r="H231" s="22">
        <f t="shared" ref="H231:H282" si="8">G231-(G231*20/120)</f>
        <v>1666.0756610169487</v>
      </c>
    </row>
    <row r="232">
      <c r="A232" s="18" t="s">
        <v>261</v>
      </c>
      <c r="B232" s="19" t="s">
        <v>262</v>
      </c>
      <c r="C232" s="19">
        <v>140</v>
      </c>
      <c r="D232" s="19">
        <v>50</v>
      </c>
      <c r="E232" s="19" t="s">
        <v>80</v>
      </c>
      <c r="F232" s="20">
        <v>5350.6593762711873</v>
      </c>
      <c r="G232" s="21">
        <f t="shared" si="6"/>
        <v>5350.6593762711873</v>
      </c>
      <c r="H232" s="22">
        <f t="shared" si="8"/>
        <v>4458.882813559323</v>
      </c>
    </row>
    <row r="233">
      <c r="A233" s="18" t="s">
        <v>263</v>
      </c>
      <c r="B233" s="19" t="s">
        <v>264</v>
      </c>
      <c r="C233" s="19">
        <v>220</v>
      </c>
      <c r="D233" s="19">
        <v>50</v>
      </c>
      <c r="E233" s="19" t="s">
        <v>88</v>
      </c>
      <c r="F233" s="20">
        <v>7146.9950237288122</v>
      </c>
      <c r="G233" s="21">
        <f t="shared" si="6"/>
        <v>7146.9950237288122</v>
      </c>
      <c r="H233" s="22">
        <f t="shared" si="8"/>
        <v>5955.8291864406765</v>
      </c>
    </row>
    <row r="234">
      <c r="A234" s="23"/>
      <c r="B234" s="24"/>
      <c r="C234" s="24"/>
      <c r="D234" s="24"/>
      <c r="E234" s="24"/>
      <c r="F234" s="26"/>
      <c r="G234" s="7"/>
      <c r="H234" s="1"/>
    </row>
    <row r="235">
      <c r="A235" s="13" t="s">
        <v>265</v>
      </c>
      <c r="B235" s="7"/>
      <c r="C235" s="7"/>
      <c r="D235" s="7"/>
      <c r="E235" s="7"/>
      <c r="F235" s="7"/>
      <c r="G235" s="7"/>
      <c r="H235" s="1"/>
      <c r="I235" s="30"/>
    </row>
    <row r="236">
      <c r="A236" s="31"/>
      <c r="B236" s="14"/>
      <c r="C236" s="14"/>
      <c r="D236" s="14"/>
      <c r="E236" s="14"/>
      <c r="F236" s="14"/>
      <c r="G236" s="14"/>
      <c r="H236" s="14"/>
      <c r="I236" s="30"/>
    </row>
    <row r="237">
      <c r="A237" s="31"/>
      <c r="B237" s="14"/>
      <c r="C237" s="14"/>
      <c r="D237" s="14"/>
      <c r="E237" s="14"/>
      <c r="F237" s="14"/>
      <c r="G237" s="14"/>
      <c r="H237" s="14"/>
      <c r="J237" s="30"/>
    </row>
    <row r="238">
      <c r="A238" s="33"/>
      <c r="B238" s="27"/>
      <c r="C238" s="27"/>
      <c r="D238" s="27"/>
      <c r="E238" s="27"/>
      <c r="F238" s="27"/>
      <c r="G238" s="27"/>
      <c r="H238" s="27"/>
      <c r="J238" s="30"/>
    </row>
    <row r="239" ht="45">
      <c r="A239" s="15" t="s">
        <v>5</v>
      </c>
      <c r="B239" s="16" t="s">
        <v>6</v>
      </c>
      <c r="C239" s="16" t="s">
        <v>7</v>
      </c>
      <c r="D239" s="16" t="s">
        <v>8</v>
      </c>
      <c r="E239" s="16" t="s">
        <v>9</v>
      </c>
      <c r="F239" s="16" t="s">
        <v>10</v>
      </c>
      <c r="G239" s="16" t="s">
        <v>11</v>
      </c>
      <c r="H239" s="17" t="s">
        <v>12</v>
      </c>
      <c r="J239" s="30"/>
    </row>
    <row r="240">
      <c r="A240" s="18" t="s">
        <v>266</v>
      </c>
      <c r="B240" s="19" t="s">
        <v>67</v>
      </c>
      <c r="C240" s="19">
        <v>50</v>
      </c>
      <c r="D240" s="19">
        <v>36</v>
      </c>
      <c r="E240" s="19" t="s">
        <v>15</v>
      </c>
      <c r="F240" s="20">
        <v>1074.905755932203</v>
      </c>
      <c r="G240" s="21">
        <f t="shared" ref="G238:G301" si="9">F240/100*(100-$B$4)</f>
        <v>1074.905755932203</v>
      </c>
      <c r="H240" s="22">
        <f t="shared" si="8"/>
        <v>895.75479661016914</v>
      </c>
    </row>
    <row r="241">
      <c r="A241" s="18" t="s">
        <v>267</v>
      </c>
      <c r="B241" s="19" t="s">
        <v>268</v>
      </c>
      <c r="C241" s="19">
        <v>65</v>
      </c>
      <c r="D241" s="19">
        <v>36</v>
      </c>
      <c r="E241" s="19" t="s">
        <v>15</v>
      </c>
      <c r="F241" s="20">
        <v>1173.9050847457627</v>
      </c>
      <c r="G241" s="21">
        <f t="shared" si="9"/>
        <v>1173.9050847457627</v>
      </c>
      <c r="H241" s="22">
        <f t="shared" si="8"/>
        <v>978.25423728813553</v>
      </c>
    </row>
    <row r="242">
      <c r="A242" s="18" t="s">
        <v>269</v>
      </c>
      <c r="B242" s="19" t="s">
        <v>72</v>
      </c>
      <c r="C242" s="19">
        <v>76</v>
      </c>
      <c r="D242" s="19">
        <v>36</v>
      </c>
      <c r="E242" s="19" t="s">
        <v>37</v>
      </c>
      <c r="F242" s="20">
        <v>1224.5134372881353</v>
      </c>
      <c r="G242" s="21">
        <f t="shared" si="9"/>
        <v>1224.5134372881353</v>
      </c>
      <c r="H242" s="22">
        <f t="shared" si="8"/>
        <v>1020.4278644067795</v>
      </c>
    </row>
    <row r="243">
      <c r="A243" s="18" t="s">
        <v>270</v>
      </c>
      <c r="B243" s="19" t="s">
        <v>218</v>
      </c>
      <c r="C243" s="19">
        <v>100</v>
      </c>
      <c r="D243" s="19">
        <v>36</v>
      </c>
      <c r="E243" s="19" t="s">
        <v>238</v>
      </c>
      <c r="F243" s="20">
        <v>1621.0324881355932</v>
      </c>
      <c r="G243" s="21">
        <f t="shared" si="9"/>
        <v>1621.032488135593</v>
      </c>
      <c r="H243" s="22">
        <f t="shared" si="8"/>
        <v>1350.8604067796609</v>
      </c>
    </row>
    <row r="244">
      <c r="A244" s="28"/>
      <c r="B244" s="29"/>
      <c r="C244" s="29"/>
      <c r="D244" s="29"/>
      <c r="E244" s="29"/>
      <c r="F244" s="29"/>
      <c r="G244" s="29"/>
      <c r="H244" s="1"/>
    </row>
    <row r="245">
      <c r="A245" s="13" t="s">
        <v>271</v>
      </c>
      <c r="B245" s="7"/>
      <c r="C245" s="7"/>
      <c r="D245" s="7"/>
      <c r="E245" s="7"/>
      <c r="F245" s="7"/>
      <c r="G245" s="38"/>
      <c r="H245" s="1"/>
    </row>
    <row r="246">
      <c r="A246" s="31"/>
      <c r="B246" s="14"/>
      <c r="C246" s="14"/>
      <c r="D246" s="14"/>
      <c r="E246" s="14"/>
      <c r="F246" s="14"/>
      <c r="G246" s="14"/>
      <c r="H246" s="14"/>
    </row>
    <row r="247">
      <c r="A247" s="31"/>
      <c r="B247" s="14"/>
      <c r="C247" s="14"/>
      <c r="D247" s="14"/>
      <c r="E247" s="14"/>
      <c r="F247" s="14"/>
      <c r="G247" s="14"/>
      <c r="H247" s="14"/>
    </row>
    <row r="248">
      <c r="A248" s="33"/>
      <c r="B248" s="27"/>
      <c r="C248" s="27"/>
      <c r="D248" s="27"/>
      <c r="E248" s="27"/>
      <c r="F248" s="27"/>
      <c r="G248" s="27"/>
      <c r="H248" s="27"/>
    </row>
    <row r="249" ht="45">
      <c r="A249" s="15" t="s">
        <v>5</v>
      </c>
      <c r="B249" s="16" t="s">
        <v>6</v>
      </c>
      <c r="C249" s="16" t="s">
        <v>7</v>
      </c>
      <c r="D249" s="16" t="s">
        <v>8</v>
      </c>
      <c r="E249" s="16" t="s">
        <v>9</v>
      </c>
      <c r="F249" s="16" t="s">
        <v>10</v>
      </c>
      <c r="G249" s="16" t="s">
        <v>11</v>
      </c>
      <c r="H249" s="17" t="s">
        <v>12</v>
      </c>
    </row>
    <row r="250">
      <c r="A250" s="18" t="s">
        <v>272</v>
      </c>
      <c r="B250" s="19" t="s">
        <v>67</v>
      </c>
      <c r="C250" s="19">
        <v>50</v>
      </c>
      <c r="D250" s="19">
        <v>36</v>
      </c>
      <c r="E250" s="19" t="s">
        <v>15</v>
      </c>
      <c r="F250" s="20">
        <v>1093.03606779661</v>
      </c>
      <c r="G250" s="21">
        <f t="shared" si="9"/>
        <v>1093.03606779661</v>
      </c>
      <c r="H250" s="22">
        <f t="shared" si="8"/>
        <v>910.86338983050837</v>
      </c>
    </row>
    <row r="251">
      <c r="A251" s="18" t="s">
        <v>273</v>
      </c>
      <c r="B251" s="19" t="s">
        <v>268</v>
      </c>
      <c r="C251" s="19">
        <v>65</v>
      </c>
      <c r="D251" s="19">
        <v>36</v>
      </c>
      <c r="E251" s="19" t="s">
        <v>15</v>
      </c>
      <c r="F251" s="20">
        <v>1193.4701694915257</v>
      </c>
      <c r="G251" s="21">
        <f t="shared" si="9"/>
        <v>1193.4701694915257</v>
      </c>
      <c r="H251" s="22">
        <f t="shared" si="8"/>
        <v>994.55847457627135</v>
      </c>
    </row>
    <row r="252">
      <c r="A252" s="18" t="s">
        <v>274</v>
      </c>
      <c r="B252" s="19" t="s">
        <v>72</v>
      </c>
      <c r="C252" s="19">
        <v>76</v>
      </c>
      <c r="D252" s="19">
        <v>36</v>
      </c>
      <c r="E252" s="19" t="s">
        <v>37</v>
      </c>
      <c r="F252" s="20">
        <v>1233.7742440677966</v>
      </c>
      <c r="G252" s="21">
        <f t="shared" si="9"/>
        <v>1233.7742440677966</v>
      </c>
      <c r="H252" s="22">
        <f t="shared" si="8"/>
        <v>1028.1452033898306</v>
      </c>
    </row>
    <row r="253">
      <c r="A253" s="18" t="s">
        <v>275</v>
      </c>
      <c r="B253" s="19" t="s">
        <v>218</v>
      </c>
      <c r="C253" s="19">
        <v>100</v>
      </c>
      <c r="D253" s="19">
        <v>36</v>
      </c>
      <c r="E253" s="19" t="s">
        <v>238</v>
      </c>
      <c r="F253" s="20">
        <v>1704.5101830508474</v>
      </c>
      <c r="G253" s="21">
        <f t="shared" si="9"/>
        <v>1704.5101830508474</v>
      </c>
      <c r="H253" s="22">
        <f t="shared" si="8"/>
        <v>1420.4251525423729</v>
      </c>
    </row>
    <row r="254">
      <c r="A254" s="23"/>
      <c r="B254" s="24"/>
      <c r="C254" s="24"/>
      <c r="D254" s="24"/>
      <c r="E254" s="24"/>
      <c r="F254" s="24"/>
      <c r="G254" s="38"/>
      <c r="H254" s="1"/>
    </row>
    <row r="255">
      <c r="A255" s="13" t="s">
        <v>276</v>
      </c>
      <c r="B255" s="7"/>
      <c r="C255" s="7"/>
      <c r="D255" s="7"/>
      <c r="E255" s="7"/>
      <c r="F255" s="7"/>
      <c r="G255" s="38"/>
      <c r="H255" s="1"/>
      <c r="J255" s="30"/>
    </row>
    <row r="256">
      <c r="A256" s="31"/>
      <c r="B256" s="14"/>
      <c r="C256" s="14"/>
      <c r="D256" s="14"/>
      <c r="E256" s="14"/>
      <c r="F256" s="14"/>
      <c r="G256" s="14"/>
      <c r="H256" s="14"/>
      <c r="J256" s="30"/>
    </row>
    <row r="257">
      <c r="A257" s="31"/>
      <c r="B257" s="14"/>
      <c r="C257" s="14"/>
      <c r="D257" s="14"/>
      <c r="E257" s="14"/>
      <c r="F257" s="14"/>
      <c r="G257" s="14"/>
      <c r="H257" s="14"/>
      <c r="J257" s="30"/>
    </row>
    <row r="258">
      <c r="A258" s="33"/>
      <c r="B258" s="27"/>
      <c r="C258" s="27"/>
      <c r="D258" s="27"/>
      <c r="E258" s="27"/>
      <c r="F258" s="27"/>
      <c r="G258" s="27"/>
      <c r="H258" s="27"/>
      <c r="J258" s="30"/>
    </row>
    <row r="259" ht="45">
      <c r="A259" s="15" t="s">
        <v>5</v>
      </c>
      <c r="B259" s="16" t="s">
        <v>6</v>
      </c>
      <c r="C259" s="16" t="s">
        <v>7</v>
      </c>
      <c r="D259" s="16" t="s">
        <v>8</v>
      </c>
      <c r="E259" s="16" t="s">
        <v>9</v>
      </c>
      <c r="F259" s="16" t="s">
        <v>10</v>
      </c>
      <c r="G259" s="16" t="s">
        <v>11</v>
      </c>
      <c r="H259" s="17" t="s">
        <v>12</v>
      </c>
      <c r="J259" s="30"/>
    </row>
    <row r="260">
      <c r="A260" s="18" t="s">
        <v>277</v>
      </c>
      <c r="B260" s="19" t="s">
        <v>187</v>
      </c>
      <c r="C260" s="19">
        <v>32</v>
      </c>
      <c r="D260" s="19">
        <v>20</v>
      </c>
      <c r="E260" s="19" t="s">
        <v>15</v>
      </c>
      <c r="F260" s="20">
        <v>525.38774237288146</v>
      </c>
      <c r="G260" s="21">
        <f t="shared" si="9"/>
        <v>525.38774237288146</v>
      </c>
      <c r="H260" s="22">
        <f t="shared" si="8"/>
        <v>437.8231186440679</v>
      </c>
    </row>
    <row r="261">
      <c r="A261" s="7"/>
      <c r="B261" s="7"/>
      <c r="C261" s="7"/>
      <c r="D261" s="7"/>
      <c r="E261" s="7"/>
      <c r="F261" s="7"/>
      <c r="G261" s="7"/>
      <c r="H261" s="1"/>
    </row>
    <row r="262">
      <c r="A262" s="13" t="s">
        <v>278</v>
      </c>
      <c r="B262" s="7"/>
      <c r="C262" s="7"/>
      <c r="D262" s="7"/>
      <c r="E262" s="7"/>
      <c r="F262" s="7"/>
      <c r="G262" s="7"/>
      <c r="H262" s="1"/>
      <c r="J262" s="30"/>
    </row>
    <row r="263">
      <c r="A263" s="31"/>
      <c r="B263" s="14"/>
      <c r="C263" s="14"/>
      <c r="D263" s="14"/>
      <c r="E263" s="14"/>
      <c r="F263" s="14"/>
      <c r="G263" s="14"/>
      <c r="H263" s="14"/>
      <c r="J263" s="30"/>
    </row>
    <row r="264">
      <c r="A264" s="31"/>
      <c r="B264" s="14"/>
      <c r="C264" s="14"/>
      <c r="D264" s="14"/>
      <c r="E264" s="14"/>
      <c r="F264" s="14"/>
      <c r="G264" s="14"/>
      <c r="H264" s="14"/>
      <c r="J264" s="30"/>
    </row>
    <row r="265">
      <c r="A265" s="33"/>
      <c r="B265" s="27"/>
      <c r="C265" s="27"/>
      <c r="D265" s="27"/>
      <c r="E265" s="27"/>
      <c r="F265" s="27"/>
      <c r="G265" s="27"/>
      <c r="H265" s="27"/>
      <c r="J265" s="30"/>
    </row>
    <row r="266" ht="45">
      <c r="A266" s="15" t="s">
        <v>5</v>
      </c>
      <c r="B266" s="16" t="s">
        <v>6</v>
      </c>
      <c r="C266" s="16" t="s">
        <v>7</v>
      </c>
      <c r="D266" s="16" t="s">
        <v>8</v>
      </c>
      <c r="E266" s="16" t="s">
        <v>9</v>
      </c>
      <c r="F266" s="16" t="s">
        <v>10</v>
      </c>
      <c r="G266" s="16" t="s">
        <v>11</v>
      </c>
      <c r="H266" s="17" t="s">
        <v>12</v>
      </c>
      <c r="J266" s="30"/>
    </row>
    <row r="267">
      <c r="A267" s="18" t="s">
        <v>279</v>
      </c>
      <c r="B267" s="19" t="s">
        <v>280</v>
      </c>
      <c r="C267" s="19">
        <v>22</v>
      </c>
      <c r="D267" s="19">
        <v>80</v>
      </c>
      <c r="E267" s="19" t="s">
        <v>80</v>
      </c>
      <c r="F267" s="20">
        <v>646.8738752542373</v>
      </c>
      <c r="G267" s="21">
        <f t="shared" si="9"/>
        <v>646.8738752542373</v>
      </c>
      <c r="H267" s="22">
        <f t="shared" si="8"/>
        <v>539.06156271186444</v>
      </c>
      <c r="J267" s="30"/>
    </row>
    <row r="268">
      <c r="A268" s="18" t="s">
        <v>281</v>
      </c>
      <c r="B268" s="19" t="s">
        <v>282</v>
      </c>
      <c r="C268" s="19">
        <v>76</v>
      </c>
      <c r="D268" s="19">
        <v>540</v>
      </c>
      <c r="E268" s="19" t="s">
        <v>80</v>
      </c>
      <c r="F268" s="20">
        <v>1146.7748338983051</v>
      </c>
      <c r="G268" s="21">
        <f t="shared" si="9"/>
        <v>1146.7748338983051</v>
      </c>
      <c r="H268" s="22">
        <f t="shared" si="8"/>
        <v>955.64569491525424</v>
      </c>
    </row>
    <row r="269">
      <c r="A269" s="23"/>
      <c r="B269" s="24"/>
      <c r="C269" s="24"/>
      <c r="D269" s="24"/>
      <c r="E269" s="24"/>
      <c r="F269" s="26"/>
      <c r="G269" s="7"/>
      <c r="H269" s="1"/>
    </row>
    <row r="270">
      <c r="A270" s="13" t="s">
        <v>283</v>
      </c>
      <c r="B270" s="7"/>
      <c r="C270" s="7"/>
      <c r="D270" s="7"/>
      <c r="E270" s="7"/>
      <c r="F270" s="7"/>
      <c r="G270" s="7"/>
      <c r="H270" s="1"/>
      <c r="J270" s="30"/>
    </row>
    <row r="271">
      <c r="A271" s="31"/>
      <c r="B271" s="14"/>
      <c r="C271" s="14"/>
      <c r="D271" s="14"/>
      <c r="E271" s="14"/>
      <c r="F271" s="14"/>
      <c r="G271" s="14"/>
      <c r="H271" s="14"/>
      <c r="J271" s="30"/>
    </row>
    <row r="272">
      <c r="A272" s="31"/>
      <c r="B272" s="14"/>
      <c r="C272" s="14"/>
      <c r="D272" s="14"/>
      <c r="E272" s="14"/>
      <c r="F272" s="14"/>
      <c r="G272" s="14"/>
      <c r="H272" s="14"/>
      <c r="J272" s="30"/>
    </row>
    <row r="273">
      <c r="A273" s="33"/>
      <c r="B273" s="27"/>
      <c r="C273" s="27"/>
      <c r="D273" s="27"/>
      <c r="E273" s="27"/>
      <c r="F273" s="27"/>
      <c r="G273" s="27"/>
      <c r="H273" s="27"/>
      <c r="J273" s="30"/>
    </row>
    <row r="274" ht="45">
      <c r="A274" s="15" t="s">
        <v>5</v>
      </c>
      <c r="B274" s="16" t="s">
        <v>6</v>
      </c>
      <c r="C274" s="16" t="s">
        <v>7</v>
      </c>
      <c r="D274" s="16" t="s">
        <v>8</v>
      </c>
      <c r="E274" s="16" t="s">
        <v>9</v>
      </c>
      <c r="F274" s="16" t="s">
        <v>10</v>
      </c>
      <c r="G274" s="16" t="s">
        <v>11</v>
      </c>
      <c r="H274" s="17" t="s">
        <v>12</v>
      </c>
      <c r="J274" s="30"/>
    </row>
    <row r="275">
      <c r="A275" s="18" t="s">
        <v>284</v>
      </c>
      <c r="B275" s="19" t="s">
        <v>285</v>
      </c>
      <c r="C275" s="19">
        <v>140</v>
      </c>
      <c r="D275" s="19">
        <v>120</v>
      </c>
      <c r="E275" s="19" t="s">
        <v>109</v>
      </c>
      <c r="F275" s="20">
        <v>1206.5135593220341</v>
      </c>
      <c r="G275" s="21">
        <f t="shared" si="9"/>
        <v>1206.5135593220341</v>
      </c>
      <c r="H275" s="22">
        <f t="shared" si="8"/>
        <v>1005.4279661016951</v>
      </c>
    </row>
    <row r="276">
      <c r="A276" s="13"/>
      <c r="B276" s="7"/>
      <c r="C276" s="7"/>
      <c r="D276" s="7"/>
      <c r="E276" s="7"/>
      <c r="F276" s="7"/>
      <c r="G276" s="7"/>
      <c r="H276" s="1"/>
    </row>
    <row r="277">
      <c r="A277" s="13" t="s">
        <v>286</v>
      </c>
      <c r="B277" s="7"/>
      <c r="C277" s="7"/>
      <c r="D277" s="7"/>
      <c r="E277" s="7"/>
      <c r="F277" s="7"/>
      <c r="G277" s="7"/>
      <c r="H277" s="1"/>
      <c r="J277" s="30"/>
    </row>
    <row r="278">
      <c r="A278" s="14"/>
      <c r="B278" s="14"/>
      <c r="C278" s="14"/>
      <c r="D278" s="14"/>
      <c r="E278" s="14"/>
      <c r="F278" s="14"/>
      <c r="G278" s="14"/>
      <c r="H278" s="14"/>
      <c r="J278" s="30"/>
    </row>
    <row r="279">
      <c r="A279" s="14"/>
      <c r="B279" s="14"/>
      <c r="C279" s="14"/>
      <c r="D279" s="14"/>
      <c r="E279" s="14"/>
      <c r="F279" s="14"/>
      <c r="G279" s="14"/>
      <c r="H279" s="14"/>
      <c r="J279" s="30"/>
    </row>
    <row r="280">
      <c r="A280" s="14"/>
      <c r="B280" s="14"/>
      <c r="C280" s="14"/>
      <c r="D280" s="14"/>
      <c r="E280" s="14"/>
      <c r="F280" s="14"/>
      <c r="G280" s="14"/>
      <c r="H280" s="14"/>
      <c r="J280" s="30"/>
    </row>
    <row r="281" ht="45">
      <c r="A281" s="15" t="s">
        <v>5</v>
      </c>
      <c r="B281" s="16" t="s">
        <v>6</v>
      </c>
      <c r="C281" s="16" t="s">
        <v>7</v>
      </c>
      <c r="D281" s="16" t="s">
        <v>8</v>
      </c>
      <c r="E281" s="16" t="s">
        <v>9</v>
      </c>
      <c r="F281" s="16" t="s">
        <v>10</v>
      </c>
      <c r="G281" s="16" t="s">
        <v>11</v>
      </c>
      <c r="H281" s="17" t="s">
        <v>12</v>
      </c>
      <c r="J281" s="30"/>
    </row>
    <row r="282">
      <c r="A282" s="18" t="s">
        <v>287</v>
      </c>
      <c r="B282" s="19" t="s">
        <v>285</v>
      </c>
      <c r="C282" s="19">
        <v>140</v>
      </c>
      <c r="D282" s="19">
        <v>120</v>
      </c>
      <c r="E282" s="19" t="s">
        <v>109</v>
      </c>
      <c r="F282" s="20">
        <v>1248.4480576271185</v>
      </c>
      <c r="G282" s="21">
        <f t="shared" si="9"/>
        <v>1248.4480576271185</v>
      </c>
      <c r="H282" s="22">
        <f t="shared" si="8"/>
        <v>1040.373381355932</v>
      </c>
    </row>
    <row r="283">
      <c r="A283" s="23"/>
      <c r="B283" s="24"/>
      <c r="C283" s="24"/>
      <c r="D283" s="24"/>
      <c r="E283" s="24"/>
      <c r="F283" s="26"/>
      <c r="G283" s="7"/>
      <c r="H283" s="1"/>
    </row>
    <row r="284">
      <c r="A284" s="34" t="s">
        <v>288</v>
      </c>
      <c r="B284" s="11"/>
      <c r="C284" s="11"/>
      <c r="D284" s="11"/>
      <c r="E284" s="11"/>
      <c r="F284" s="11"/>
      <c r="G284" s="11"/>
      <c r="H284" s="12"/>
      <c r="I284" s="12"/>
    </row>
    <row r="285">
      <c r="A285" s="7"/>
      <c r="B285" s="7"/>
      <c r="C285" s="7"/>
      <c r="D285" s="7"/>
      <c r="E285" s="7"/>
      <c r="F285" s="7"/>
      <c r="G285" s="7"/>
    </row>
    <row r="286">
      <c r="A286" s="13" t="s">
        <v>289</v>
      </c>
      <c r="B286" s="7"/>
      <c r="C286" s="7"/>
      <c r="D286" s="7"/>
      <c r="E286" s="7"/>
      <c r="F286" s="7"/>
      <c r="G286" s="7"/>
    </row>
    <row r="287">
      <c r="A287" s="14"/>
      <c r="B287" s="14"/>
      <c r="C287" s="14"/>
      <c r="D287" s="14"/>
      <c r="E287" s="14"/>
      <c r="F287" s="14"/>
      <c r="G287" s="14"/>
      <c r="H287" s="14"/>
      <c r="I287" s="14"/>
    </row>
    <row r="288">
      <c r="A288" s="14"/>
      <c r="B288" s="14"/>
      <c r="C288" s="14"/>
      <c r="D288" s="14"/>
      <c r="E288" s="14"/>
      <c r="F288" s="14"/>
      <c r="G288" s="14"/>
      <c r="H288" s="14"/>
      <c r="I288" s="14"/>
    </row>
    <row r="289">
      <c r="A289" s="14"/>
      <c r="B289" s="14"/>
      <c r="C289" s="14"/>
      <c r="D289" s="14"/>
      <c r="E289" s="14"/>
      <c r="F289" s="14"/>
      <c r="G289" s="14"/>
      <c r="H289" s="14"/>
      <c r="I289" s="14"/>
    </row>
    <row r="290">
      <c r="A290" s="27"/>
      <c r="B290" s="27"/>
      <c r="C290" s="27"/>
      <c r="D290" s="27"/>
      <c r="E290" s="27"/>
      <c r="F290" s="27"/>
      <c r="G290" s="27"/>
      <c r="H290" s="27"/>
      <c r="I290" s="27"/>
    </row>
    <row r="291" ht="45">
      <c r="A291" s="39" t="s">
        <v>5</v>
      </c>
      <c r="B291" s="40" t="s">
        <v>6</v>
      </c>
      <c r="C291" s="40" t="s">
        <v>290</v>
      </c>
      <c r="D291" s="16" t="s">
        <v>7</v>
      </c>
      <c r="E291" s="16" t="s">
        <v>8</v>
      </c>
      <c r="F291" s="16" t="s">
        <v>9</v>
      </c>
      <c r="G291" s="16" t="s">
        <v>10</v>
      </c>
      <c r="H291" s="16" t="s">
        <v>11</v>
      </c>
      <c r="I291" s="41" t="s">
        <v>12</v>
      </c>
    </row>
    <row r="292">
      <c r="A292" s="18" t="s">
        <v>291</v>
      </c>
      <c r="B292" s="19" t="s">
        <v>17</v>
      </c>
      <c r="C292" s="19" t="s">
        <v>292</v>
      </c>
      <c r="D292" s="19">
        <v>25</v>
      </c>
      <c r="E292" s="19">
        <v>11</v>
      </c>
      <c r="F292" s="19" t="s">
        <v>98</v>
      </c>
      <c r="G292" s="20">
        <v>744.29495389830504</v>
      </c>
      <c r="H292" s="20">
        <f t="shared" ref="H292:H327" si="10">G292/100*(100-$B$4)</f>
        <v>744.29495389830504</v>
      </c>
      <c r="I292" s="22">
        <f t="shared" ref="I292:I355" si="11">H292-(H292*20/120)</f>
        <v>620.24579491525424</v>
      </c>
    </row>
    <row r="293">
      <c r="A293" s="18" t="s">
        <v>293</v>
      </c>
      <c r="B293" s="19" t="s">
        <v>24</v>
      </c>
      <c r="C293" s="19" t="s">
        <v>292</v>
      </c>
      <c r="D293" s="19">
        <v>50</v>
      </c>
      <c r="E293" s="19">
        <v>11</v>
      </c>
      <c r="F293" s="19" t="s">
        <v>15</v>
      </c>
      <c r="G293" s="20">
        <v>983.31507254237295</v>
      </c>
      <c r="H293" s="20">
        <f t="shared" si="10"/>
        <v>983.31507254237295</v>
      </c>
      <c r="I293" s="22">
        <f t="shared" si="11"/>
        <v>819.42922711864412</v>
      </c>
    </row>
    <row r="294">
      <c r="A294" s="13"/>
      <c r="B294" s="7"/>
      <c r="C294" s="7"/>
      <c r="D294" s="7"/>
      <c r="E294" s="7"/>
      <c r="F294" s="7"/>
      <c r="G294" s="7"/>
      <c r="H294" s="1"/>
    </row>
    <row r="295">
      <c r="A295" s="13" t="s">
        <v>294</v>
      </c>
      <c r="B295" s="7"/>
      <c r="C295" s="7"/>
      <c r="D295" s="7"/>
      <c r="E295" s="7"/>
      <c r="F295" s="7"/>
      <c r="G295" s="7"/>
    </row>
    <row r="296">
      <c r="A296" s="14"/>
      <c r="B296" s="14"/>
      <c r="C296" s="14"/>
      <c r="D296" s="14"/>
      <c r="E296" s="14"/>
      <c r="F296" s="14"/>
      <c r="G296" s="14"/>
      <c r="H296" s="14"/>
      <c r="I296" s="14"/>
    </row>
    <row r="297">
      <c r="A297" s="14"/>
      <c r="B297" s="14"/>
      <c r="C297" s="14"/>
      <c r="D297" s="14"/>
      <c r="E297" s="14"/>
      <c r="F297" s="14"/>
      <c r="G297" s="14"/>
      <c r="H297" s="14"/>
      <c r="I297" s="14"/>
    </row>
    <row r="298">
      <c r="A298" s="14"/>
      <c r="B298" s="14"/>
      <c r="C298" s="14"/>
      <c r="D298" s="14"/>
      <c r="E298" s="14"/>
      <c r="F298" s="14"/>
      <c r="G298" s="14"/>
      <c r="H298" s="14"/>
      <c r="I298" s="14"/>
    </row>
    <row r="299">
      <c r="A299" s="27"/>
      <c r="B299" s="27"/>
      <c r="C299" s="27"/>
      <c r="D299" s="27"/>
      <c r="E299" s="27"/>
      <c r="F299" s="27"/>
      <c r="G299" s="27"/>
      <c r="H299" s="27"/>
      <c r="I299" s="27"/>
    </row>
    <row r="300" ht="45">
      <c r="A300" s="39" t="s">
        <v>5</v>
      </c>
      <c r="B300" s="40" t="s">
        <v>6</v>
      </c>
      <c r="C300" s="40" t="s">
        <v>290</v>
      </c>
      <c r="D300" s="16" t="s">
        <v>7</v>
      </c>
      <c r="E300" s="16" t="s">
        <v>8</v>
      </c>
      <c r="F300" s="16" t="s">
        <v>9</v>
      </c>
      <c r="G300" s="16" t="s">
        <v>10</v>
      </c>
      <c r="H300" s="16" t="s">
        <v>11</v>
      </c>
      <c r="I300" s="41" t="s">
        <v>295</v>
      </c>
    </row>
    <row r="301">
      <c r="A301" s="18" t="s">
        <v>296</v>
      </c>
      <c r="B301" s="19" t="s">
        <v>280</v>
      </c>
      <c r="C301" s="19" t="s">
        <v>297</v>
      </c>
      <c r="D301" s="19">
        <v>20</v>
      </c>
      <c r="E301" s="19">
        <v>80</v>
      </c>
      <c r="F301" s="19" t="s">
        <v>98</v>
      </c>
      <c r="G301" s="20">
        <v>358.69322033898305</v>
      </c>
      <c r="H301" s="20">
        <f t="shared" si="10"/>
        <v>358.69322033898305</v>
      </c>
      <c r="I301" s="22">
        <f t="shared" si="11"/>
        <v>298.91101694915255</v>
      </c>
    </row>
    <row r="302">
      <c r="A302" s="32"/>
      <c r="B302" s="7"/>
      <c r="C302" s="7"/>
      <c r="D302" s="7"/>
      <c r="E302" s="7"/>
      <c r="F302" s="7"/>
      <c r="G302" s="7"/>
      <c r="H302" s="1"/>
    </row>
    <row r="303">
      <c r="A303" s="13" t="s">
        <v>298</v>
      </c>
      <c r="B303" s="7"/>
      <c r="C303" s="7"/>
      <c r="D303" s="7"/>
      <c r="E303" s="7"/>
      <c r="F303" s="7"/>
      <c r="G303" s="7"/>
      <c r="L303" s="30"/>
    </row>
    <row r="304">
      <c r="A304" s="14"/>
      <c r="B304" s="14"/>
      <c r="C304" s="14"/>
      <c r="D304" s="14"/>
      <c r="E304" s="14"/>
      <c r="F304" s="14"/>
      <c r="G304" s="14"/>
      <c r="H304" s="14"/>
      <c r="I304" s="14"/>
      <c r="L304" s="30"/>
    </row>
    <row r="305">
      <c r="A305" s="14"/>
      <c r="B305" s="14"/>
      <c r="C305" s="14"/>
      <c r="D305" s="14"/>
      <c r="E305" s="14"/>
      <c r="F305" s="14"/>
      <c r="G305" s="14"/>
      <c r="H305" s="14"/>
      <c r="I305" s="14"/>
      <c r="L305" s="30"/>
    </row>
    <row r="306">
      <c r="A306" s="14"/>
      <c r="B306" s="14"/>
      <c r="C306" s="14"/>
      <c r="D306" s="14"/>
      <c r="E306" s="14"/>
      <c r="F306" s="14"/>
      <c r="G306" s="14"/>
      <c r="H306" s="14"/>
      <c r="I306" s="14"/>
      <c r="L306" s="30"/>
    </row>
    <row r="307">
      <c r="A307" s="27"/>
      <c r="B307" s="27"/>
      <c r="C307" s="27"/>
      <c r="D307" s="27"/>
      <c r="E307" s="27"/>
      <c r="F307" s="27"/>
      <c r="G307" s="27"/>
      <c r="H307" s="27"/>
      <c r="I307" s="27"/>
      <c r="L307" s="30"/>
    </row>
    <row r="308" ht="45">
      <c r="A308" s="39" t="s">
        <v>5</v>
      </c>
      <c r="B308" s="40" t="s">
        <v>6</v>
      </c>
      <c r="C308" s="40" t="s">
        <v>290</v>
      </c>
      <c r="D308" s="16" t="s">
        <v>7</v>
      </c>
      <c r="E308" s="16" t="s">
        <v>8</v>
      </c>
      <c r="F308" s="16" t="s">
        <v>9</v>
      </c>
      <c r="G308" s="16" t="s">
        <v>10</v>
      </c>
      <c r="H308" s="16" t="s">
        <v>11</v>
      </c>
      <c r="I308" s="17" t="s">
        <v>295</v>
      </c>
      <c r="L308" s="30"/>
    </row>
    <row r="309">
      <c r="A309" s="18" t="s">
        <v>299</v>
      </c>
      <c r="B309" s="19" t="s">
        <v>300</v>
      </c>
      <c r="C309" s="19" t="s">
        <v>301</v>
      </c>
      <c r="D309" s="19">
        <v>50</v>
      </c>
      <c r="E309" s="19">
        <v>28</v>
      </c>
      <c r="F309" s="19" t="s">
        <v>15</v>
      </c>
      <c r="G309" s="20">
        <v>1314.6432610169495</v>
      </c>
      <c r="H309" s="20">
        <f t="shared" si="10"/>
        <v>1314.6432610169495</v>
      </c>
      <c r="I309" s="22">
        <f t="shared" si="11"/>
        <v>1095.536050847458</v>
      </c>
      <c r="L309" s="30"/>
    </row>
    <row r="310">
      <c r="A310" s="18" t="s">
        <v>302</v>
      </c>
      <c r="B310" s="19" t="s">
        <v>303</v>
      </c>
      <c r="C310" s="19" t="s">
        <v>301</v>
      </c>
      <c r="D310" s="19">
        <v>90</v>
      </c>
      <c r="E310" s="19">
        <v>28</v>
      </c>
      <c r="F310" s="19" t="s">
        <v>37</v>
      </c>
      <c r="G310" s="20">
        <v>1645.1758027118642</v>
      </c>
      <c r="H310" s="20">
        <f t="shared" si="10"/>
        <v>1645.1758027118644</v>
      </c>
      <c r="I310" s="22">
        <f t="shared" si="11"/>
        <v>1370.9798355932203</v>
      </c>
    </row>
    <row r="311">
      <c r="A311" s="13"/>
      <c r="B311" s="7"/>
      <c r="C311" s="7"/>
      <c r="D311" s="7"/>
      <c r="E311" s="7"/>
      <c r="F311" s="7"/>
      <c r="G311" s="7"/>
      <c r="H311" s="1"/>
    </row>
    <row r="312">
      <c r="A312" s="13" t="s">
        <v>304</v>
      </c>
      <c r="B312" s="7"/>
      <c r="C312" s="7"/>
      <c r="D312" s="7"/>
      <c r="E312" s="7"/>
      <c r="F312" s="7"/>
      <c r="G312" s="7"/>
      <c r="L312" s="30"/>
    </row>
    <row r="313">
      <c r="A313" s="31"/>
      <c r="B313" s="14"/>
      <c r="C313" s="14"/>
      <c r="D313" s="14"/>
      <c r="E313" s="14"/>
      <c r="F313" s="14"/>
      <c r="G313" s="14"/>
      <c r="H313" s="14"/>
      <c r="I313" s="14"/>
      <c r="L313" s="30"/>
    </row>
    <row r="314">
      <c r="A314" s="31"/>
      <c r="B314" s="14"/>
      <c r="C314" s="14"/>
      <c r="D314" s="14"/>
      <c r="E314" s="14"/>
      <c r="F314" s="14"/>
      <c r="G314" s="14"/>
      <c r="H314" s="14"/>
      <c r="I314" s="14"/>
      <c r="L314" s="30"/>
    </row>
    <row r="315">
      <c r="A315" s="31"/>
      <c r="B315" s="14"/>
      <c r="C315" s="14"/>
      <c r="D315" s="14"/>
      <c r="E315" s="14"/>
      <c r="F315" s="14"/>
      <c r="G315" s="14"/>
      <c r="H315" s="14"/>
      <c r="I315" s="14"/>
      <c r="L315" s="30"/>
    </row>
    <row r="316">
      <c r="A316" s="33"/>
      <c r="B316" s="27"/>
      <c r="C316" s="27"/>
      <c r="D316" s="27"/>
      <c r="E316" s="27"/>
      <c r="F316" s="27"/>
      <c r="G316" s="27"/>
      <c r="H316" s="27"/>
      <c r="I316" s="27"/>
      <c r="L316" s="30"/>
    </row>
    <row r="317" ht="45">
      <c r="A317" s="15" t="s">
        <v>5</v>
      </c>
      <c r="B317" s="16" t="s">
        <v>6</v>
      </c>
      <c r="C317" s="16" t="s">
        <v>290</v>
      </c>
      <c r="D317" s="16" t="s">
        <v>7</v>
      </c>
      <c r="E317" s="16" t="s">
        <v>8</v>
      </c>
      <c r="F317" s="16" t="s">
        <v>9</v>
      </c>
      <c r="G317" s="16" t="s">
        <v>10</v>
      </c>
      <c r="H317" s="16" t="s">
        <v>11</v>
      </c>
      <c r="I317" s="17" t="s">
        <v>295</v>
      </c>
      <c r="L317" s="30"/>
    </row>
    <row r="318">
      <c r="A318" s="18" t="s">
        <v>305</v>
      </c>
      <c r="B318" s="19" t="s">
        <v>306</v>
      </c>
      <c r="C318" s="19" t="s">
        <v>307</v>
      </c>
      <c r="D318" s="19">
        <v>54</v>
      </c>
      <c r="E318" s="19">
        <v>220</v>
      </c>
      <c r="F318" s="19" t="s">
        <v>98</v>
      </c>
      <c r="G318" s="20">
        <v>929.86326101694908</v>
      </c>
      <c r="H318" s="20">
        <f t="shared" si="10"/>
        <v>929.86326101694908</v>
      </c>
      <c r="I318" s="22">
        <f t="shared" si="11"/>
        <v>774.88605084745757</v>
      </c>
    </row>
    <row r="319">
      <c r="A319" s="32"/>
      <c r="B319" s="7"/>
      <c r="C319" s="7"/>
      <c r="D319" s="7"/>
      <c r="E319" s="7"/>
      <c r="F319" s="7"/>
      <c r="G319" s="7"/>
      <c r="H319" s="1"/>
    </row>
    <row r="320">
      <c r="A320" s="13" t="s">
        <v>308</v>
      </c>
      <c r="B320" s="7"/>
      <c r="C320" s="7"/>
      <c r="D320" s="7"/>
      <c r="E320" s="7"/>
      <c r="F320" s="7"/>
      <c r="G320" s="7"/>
    </row>
    <row r="321">
      <c r="A321" s="31"/>
      <c r="B321" s="14"/>
      <c r="C321" s="14"/>
      <c r="D321" s="14"/>
      <c r="E321" s="14"/>
      <c r="F321" s="14"/>
      <c r="G321" s="14"/>
      <c r="H321" s="14"/>
      <c r="I321" s="14"/>
    </row>
    <row r="322">
      <c r="A322" s="31"/>
      <c r="B322" s="14"/>
      <c r="C322" s="14"/>
      <c r="D322" s="14"/>
      <c r="E322" s="14"/>
      <c r="F322" s="14"/>
      <c r="G322" s="14"/>
      <c r="H322" s="14"/>
      <c r="I322" s="14"/>
    </row>
    <row r="323">
      <c r="A323" s="31"/>
      <c r="B323" s="14"/>
      <c r="C323" s="14"/>
      <c r="D323" s="14"/>
      <c r="E323" s="14"/>
      <c r="F323" s="14"/>
      <c r="G323" s="14"/>
      <c r="H323" s="14"/>
      <c r="I323" s="14"/>
    </row>
    <row r="324">
      <c r="A324" s="31"/>
      <c r="B324" s="14"/>
      <c r="C324" s="14"/>
      <c r="D324" s="14"/>
      <c r="E324" s="14"/>
      <c r="F324" s="14"/>
      <c r="G324" s="14"/>
      <c r="H324" s="14"/>
      <c r="I324" s="14"/>
    </row>
    <row r="325">
      <c r="A325" s="33"/>
      <c r="B325" s="27"/>
      <c r="C325" s="27"/>
      <c r="D325" s="27"/>
      <c r="E325" s="27"/>
      <c r="F325" s="27"/>
      <c r="G325" s="27"/>
      <c r="H325" s="27"/>
      <c r="I325" s="27"/>
    </row>
    <row r="326" ht="45">
      <c r="A326" s="15" t="s">
        <v>5</v>
      </c>
      <c r="B326" s="16" t="s">
        <v>6</v>
      </c>
      <c r="C326" s="16" t="s">
        <v>290</v>
      </c>
      <c r="D326" s="16" t="s">
        <v>7</v>
      </c>
      <c r="E326" s="16" t="s">
        <v>8</v>
      </c>
      <c r="F326" s="16" t="s">
        <v>9</v>
      </c>
      <c r="G326" s="16" t="s">
        <v>10</v>
      </c>
      <c r="H326" s="16" t="s">
        <v>11</v>
      </c>
      <c r="I326" s="17" t="s">
        <v>295</v>
      </c>
    </row>
    <row r="327">
      <c r="A327" s="18" t="s">
        <v>309</v>
      </c>
      <c r="B327" s="19" t="s">
        <v>306</v>
      </c>
      <c r="C327" s="19" t="s">
        <v>310</v>
      </c>
      <c r="D327" s="19">
        <v>54</v>
      </c>
      <c r="E327" s="19">
        <v>220</v>
      </c>
      <c r="F327" s="19" t="s">
        <v>98</v>
      </c>
      <c r="G327" s="20">
        <v>1087.9361023728814</v>
      </c>
      <c r="H327" s="20">
        <f t="shared" si="10"/>
        <v>1087.9361023728814</v>
      </c>
      <c r="I327" s="22">
        <f t="shared" si="11"/>
        <v>906.61341864406779</v>
      </c>
    </row>
    <row r="328">
      <c r="A328" s="13"/>
      <c r="B328" s="7"/>
      <c r="C328" s="7"/>
      <c r="D328" s="7"/>
      <c r="E328" s="7"/>
      <c r="F328" s="7"/>
      <c r="G328" s="7"/>
      <c r="H328" s="1"/>
    </row>
    <row r="329">
      <c r="A329" s="34" t="s">
        <v>311</v>
      </c>
      <c r="B329" s="42"/>
      <c r="C329" s="42"/>
      <c r="D329" s="42"/>
      <c r="E329" s="42"/>
      <c r="F329" s="42"/>
      <c r="G329" s="11"/>
      <c r="H329" s="12"/>
      <c r="I329" s="43"/>
    </row>
    <row r="330">
      <c r="A330" s="7"/>
      <c r="B330" s="7"/>
      <c r="C330" s="7"/>
      <c r="D330" s="7"/>
      <c r="E330" s="7"/>
      <c r="F330" s="7"/>
      <c r="G330" s="7"/>
    </row>
    <row r="331">
      <c r="A331" s="13" t="s">
        <v>312</v>
      </c>
      <c r="B331" s="7"/>
      <c r="C331" s="7"/>
      <c r="D331" s="7"/>
      <c r="E331" s="7"/>
      <c r="F331" s="7"/>
      <c r="G331" s="7"/>
    </row>
    <row r="332">
      <c r="A332" s="31"/>
      <c r="B332" s="14"/>
      <c r="C332" s="14"/>
      <c r="D332" s="14"/>
      <c r="E332" s="14"/>
      <c r="F332" s="14"/>
      <c r="G332" s="14"/>
      <c r="H332" s="14"/>
    </row>
    <row r="333">
      <c r="A333" s="31"/>
      <c r="B333" s="14"/>
      <c r="C333" s="14"/>
      <c r="D333" s="14"/>
      <c r="E333" s="14"/>
      <c r="F333" s="14"/>
      <c r="G333" s="14"/>
      <c r="H333" s="14"/>
    </row>
    <row r="334">
      <c r="A334" s="31"/>
      <c r="B334" s="14"/>
      <c r="C334" s="14"/>
      <c r="D334" s="14"/>
      <c r="E334" s="14"/>
      <c r="F334" s="14"/>
      <c r="G334" s="14"/>
      <c r="H334" s="14"/>
    </row>
    <row r="335">
      <c r="A335" s="31"/>
      <c r="B335" s="14"/>
      <c r="C335" s="14"/>
      <c r="D335" s="14"/>
      <c r="E335" s="14"/>
      <c r="F335" s="14"/>
      <c r="G335" s="14"/>
      <c r="H335" s="14"/>
    </row>
    <row r="336">
      <c r="A336" s="33"/>
      <c r="B336" s="27"/>
      <c r="C336" s="27"/>
      <c r="D336" s="27"/>
      <c r="E336" s="27"/>
      <c r="F336" s="27"/>
      <c r="G336" s="27"/>
      <c r="H336" s="27"/>
    </row>
    <row r="337" ht="45">
      <c r="A337" s="15" t="s">
        <v>5</v>
      </c>
      <c r="B337" s="16" t="s">
        <v>6</v>
      </c>
      <c r="C337" s="16" t="s">
        <v>7</v>
      </c>
      <c r="D337" s="16" t="s">
        <v>8</v>
      </c>
      <c r="E337" s="16" t="s">
        <v>9</v>
      </c>
      <c r="F337" s="16" t="s">
        <v>10</v>
      </c>
      <c r="G337" s="16" t="s">
        <v>11</v>
      </c>
      <c r="H337" s="17" t="s">
        <v>295</v>
      </c>
    </row>
    <row r="338">
      <c r="A338" s="18" t="s">
        <v>313</v>
      </c>
      <c r="B338" s="19" t="s">
        <v>314</v>
      </c>
      <c r="C338" s="19">
        <v>24</v>
      </c>
      <c r="D338" s="19">
        <v>18</v>
      </c>
      <c r="E338" s="19">
        <v>100</v>
      </c>
      <c r="F338" s="20">
        <v>358.82365423728811</v>
      </c>
      <c r="G338" s="20">
        <f t="shared" ref="G302:G365" si="12">F338/100*(100-$B$4)</f>
        <v>358.82365423728811</v>
      </c>
      <c r="H338" s="22">
        <f t="shared" ref="H338:H365" si="13">G338-(G338*20/120)</f>
        <v>299.01971186440676</v>
      </c>
    </row>
    <row r="339">
      <c r="A339" s="18" t="s">
        <v>315</v>
      </c>
      <c r="B339" s="19" t="s">
        <v>24</v>
      </c>
      <c r="C339" s="19">
        <v>55</v>
      </c>
      <c r="D339" s="19">
        <v>18</v>
      </c>
      <c r="E339" s="19">
        <v>100</v>
      </c>
      <c r="F339" s="20">
        <v>960.64566101694913</v>
      </c>
      <c r="G339" s="20">
        <f t="shared" si="12"/>
        <v>960.64566101694913</v>
      </c>
      <c r="H339" s="22">
        <f t="shared" si="13"/>
        <v>800.53805084745761</v>
      </c>
    </row>
    <row r="340">
      <c r="A340" s="18" t="s">
        <v>316</v>
      </c>
      <c r="B340" s="19" t="s">
        <v>187</v>
      </c>
      <c r="C340" s="19">
        <v>36</v>
      </c>
      <c r="D340" s="19">
        <v>28</v>
      </c>
      <c r="E340" s="19">
        <v>100</v>
      </c>
      <c r="F340" s="20">
        <v>520.8225559322035</v>
      </c>
      <c r="G340" s="20">
        <f t="shared" si="12"/>
        <v>520.8225559322035</v>
      </c>
      <c r="H340" s="22">
        <f t="shared" si="13"/>
        <v>434.0187966101696</v>
      </c>
    </row>
    <row r="341">
      <c r="A341" s="18" t="s">
        <v>317</v>
      </c>
      <c r="B341" s="19" t="s">
        <v>28</v>
      </c>
      <c r="C341" s="19">
        <v>55</v>
      </c>
      <c r="D341" s="19">
        <v>28</v>
      </c>
      <c r="E341" s="19">
        <v>100</v>
      </c>
      <c r="F341" s="20">
        <v>1076.3405288135591</v>
      </c>
      <c r="G341" s="20">
        <f t="shared" si="12"/>
        <v>1076.3405288135591</v>
      </c>
      <c r="H341" s="22">
        <f t="shared" si="13"/>
        <v>896.95044067796596</v>
      </c>
    </row>
    <row r="342">
      <c r="A342" s="18" t="s">
        <v>318</v>
      </c>
      <c r="B342" s="19" t="s">
        <v>34</v>
      </c>
      <c r="C342" s="19">
        <v>80</v>
      </c>
      <c r="D342" s="19">
        <v>28</v>
      </c>
      <c r="E342" s="19">
        <v>100</v>
      </c>
      <c r="F342" s="20">
        <v>1990.8125898305082</v>
      </c>
      <c r="G342" s="20">
        <f t="shared" si="12"/>
        <v>1990.8125898305079</v>
      </c>
      <c r="H342" s="22">
        <f t="shared" si="13"/>
        <v>1659.0104915254233</v>
      </c>
    </row>
    <row r="343">
      <c r="A343" s="18" t="s">
        <v>319</v>
      </c>
      <c r="B343" s="19" t="s">
        <v>320</v>
      </c>
      <c r="C343" s="19">
        <v>51</v>
      </c>
      <c r="D343" s="19">
        <v>40</v>
      </c>
      <c r="E343" s="19">
        <v>100</v>
      </c>
      <c r="F343" s="20">
        <v>1504.6854508474576</v>
      </c>
      <c r="G343" s="20">
        <f t="shared" si="12"/>
        <v>1504.6854508474576</v>
      </c>
      <c r="H343" s="22">
        <f t="shared" si="13"/>
        <v>1253.9045423728812</v>
      </c>
    </row>
    <row r="344">
      <c r="A344" s="18" t="s">
        <v>321</v>
      </c>
      <c r="B344" s="19" t="s">
        <v>322</v>
      </c>
      <c r="C344" s="19">
        <v>76</v>
      </c>
      <c r="D344" s="19">
        <v>40</v>
      </c>
      <c r="E344" s="19">
        <v>100</v>
      </c>
      <c r="F344" s="20">
        <v>2708.3294644067792</v>
      </c>
      <c r="G344" s="20">
        <f t="shared" si="12"/>
        <v>2708.3294644067792</v>
      </c>
      <c r="H344" s="22">
        <f t="shared" si="13"/>
        <v>2256.9412203389825</v>
      </c>
    </row>
    <row r="345">
      <c r="A345" s="18" t="s">
        <v>323</v>
      </c>
      <c r="B345" s="19" t="s">
        <v>54</v>
      </c>
      <c r="C345" s="19">
        <v>101</v>
      </c>
      <c r="D345" s="19">
        <v>40</v>
      </c>
      <c r="E345" s="19">
        <v>100</v>
      </c>
      <c r="F345" s="20">
        <v>2951.4582508474587</v>
      </c>
      <c r="G345" s="20">
        <f t="shared" si="12"/>
        <v>2951.4582508474587</v>
      </c>
      <c r="H345" s="22">
        <f t="shared" si="13"/>
        <v>2459.5485423728824</v>
      </c>
    </row>
    <row r="346">
      <c r="A346" s="18" t="s">
        <v>324</v>
      </c>
      <c r="B346" s="19" t="s">
        <v>325</v>
      </c>
      <c r="C346" s="19">
        <v>56</v>
      </c>
      <c r="D346" s="19">
        <v>80</v>
      </c>
      <c r="E346" s="19">
        <v>50</v>
      </c>
      <c r="F346" s="20">
        <v>1568.2067593220343</v>
      </c>
      <c r="G346" s="20">
        <f t="shared" si="12"/>
        <v>1568.2067593220343</v>
      </c>
      <c r="H346" s="22">
        <f t="shared" si="13"/>
        <v>1306.8389661016952</v>
      </c>
    </row>
    <row r="347">
      <c r="A347" s="18" t="s">
        <v>326</v>
      </c>
      <c r="B347" s="19" t="s">
        <v>77</v>
      </c>
      <c r="C347" s="19">
        <v>101</v>
      </c>
      <c r="D347" s="19">
        <v>80</v>
      </c>
      <c r="E347" s="19">
        <v>50</v>
      </c>
      <c r="F347" s="20">
        <v>2262.7672677966102</v>
      </c>
      <c r="G347" s="20">
        <f t="shared" si="12"/>
        <v>2262.7672677966102</v>
      </c>
      <c r="H347" s="22">
        <f t="shared" si="13"/>
        <v>1885.6393898305084</v>
      </c>
    </row>
    <row r="348">
      <c r="A348" s="28"/>
      <c r="B348" s="29"/>
      <c r="C348" s="29"/>
      <c r="D348" s="29"/>
      <c r="E348" s="29"/>
      <c r="F348" s="7"/>
      <c r="G348" s="7"/>
      <c r="H348" s="1"/>
    </row>
    <row r="349">
      <c r="A349" s="13" t="s">
        <v>327</v>
      </c>
      <c r="B349" s="7"/>
      <c r="C349" s="7"/>
      <c r="D349" s="7"/>
      <c r="E349" s="7"/>
      <c r="F349" s="7"/>
      <c r="G349" s="7"/>
      <c r="H349" s="1"/>
    </row>
    <row r="350">
      <c r="A350" s="31"/>
      <c r="B350" s="14"/>
      <c r="C350" s="14"/>
      <c r="D350" s="14"/>
      <c r="E350" s="14"/>
      <c r="F350" s="14"/>
      <c r="G350" s="14"/>
      <c r="H350" s="14"/>
    </row>
    <row r="351">
      <c r="A351" s="31"/>
      <c r="B351" s="14"/>
      <c r="C351" s="14"/>
      <c r="D351" s="14"/>
      <c r="E351" s="14"/>
      <c r="F351" s="14"/>
      <c r="G351" s="14"/>
      <c r="H351" s="14"/>
    </row>
    <row r="352">
      <c r="A352" s="31"/>
      <c r="B352" s="14"/>
      <c r="C352" s="14"/>
      <c r="D352" s="14"/>
      <c r="E352" s="14"/>
      <c r="F352" s="14"/>
      <c r="G352" s="14"/>
      <c r="H352" s="14"/>
    </row>
    <row r="353">
      <c r="A353" s="31"/>
      <c r="B353" s="14"/>
      <c r="C353" s="14"/>
      <c r="D353" s="14"/>
      <c r="E353" s="14"/>
      <c r="F353" s="14"/>
      <c r="G353" s="14"/>
      <c r="H353" s="14"/>
    </row>
    <row r="354">
      <c r="A354" s="33"/>
      <c r="B354" s="27"/>
      <c r="C354" s="27"/>
      <c r="D354" s="27"/>
      <c r="E354" s="27"/>
      <c r="F354" s="27"/>
      <c r="G354" s="27"/>
      <c r="H354" s="27"/>
    </row>
    <row r="355" ht="45">
      <c r="A355" s="15" t="s">
        <v>5</v>
      </c>
      <c r="B355" s="16" t="s">
        <v>6</v>
      </c>
      <c r="C355" s="16" t="s">
        <v>7</v>
      </c>
      <c r="D355" s="16" t="s">
        <v>8</v>
      </c>
      <c r="E355" s="16" t="s">
        <v>9</v>
      </c>
      <c r="F355" s="16" t="s">
        <v>10</v>
      </c>
      <c r="G355" s="16" t="s">
        <v>11</v>
      </c>
      <c r="H355" s="17" t="s">
        <v>295</v>
      </c>
    </row>
    <row r="356">
      <c r="A356" s="18" t="s">
        <v>328</v>
      </c>
      <c r="B356" s="19" t="s">
        <v>17</v>
      </c>
      <c r="C356" s="19">
        <v>24</v>
      </c>
      <c r="D356" s="19">
        <v>18</v>
      </c>
      <c r="E356" s="19">
        <v>100</v>
      </c>
      <c r="F356" s="20">
        <v>370.30183728813552</v>
      </c>
      <c r="G356" s="20">
        <f t="shared" si="12"/>
        <v>370.30183728813552</v>
      </c>
      <c r="H356" s="22">
        <f t="shared" si="13"/>
        <v>308.58486440677962</v>
      </c>
    </row>
    <row r="357">
      <c r="A357" s="18" t="s">
        <v>329</v>
      </c>
      <c r="B357" s="19" t="s">
        <v>24</v>
      </c>
      <c r="C357" s="19">
        <v>55</v>
      </c>
      <c r="D357" s="19">
        <v>18</v>
      </c>
      <c r="E357" s="19">
        <v>100</v>
      </c>
      <c r="F357" s="20">
        <v>1018.5583118644068</v>
      </c>
      <c r="G357" s="20">
        <f t="shared" si="12"/>
        <v>1018.5583118644068</v>
      </c>
      <c r="H357" s="22">
        <f t="shared" si="13"/>
        <v>848.79859322033906</v>
      </c>
    </row>
    <row r="358">
      <c r="A358" s="18" t="s">
        <v>330</v>
      </c>
      <c r="B358" s="19" t="s">
        <v>187</v>
      </c>
      <c r="C358" s="19">
        <v>36</v>
      </c>
      <c r="D358" s="19">
        <v>28</v>
      </c>
      <c r="E358" s="19">
        <v>100</v>
      </c>
      <c r="F358" s="20">
        <v>543.90935593220331</v>
      </c>
      <c r="G358" s="20">
        <f t="shared" si="12"/>
        <v>543.90935593220331</v>
      </c>
      <c r="H358" s="22">
        <f t="shared" si="13"/>
        <v>453.25779661016941</v>
      </c>
    </row>
    <row r="359">
      <c r="A359" s="18" t="s">
        <v>331</v>
      </c>
      <c r="B359" s="19" t="s">
        <v>28</v>
      </c>
      <c r="C359" s="19">
        <v>55</v>
      </c>
      <c r="D359" s="19">
        <v>28</v>
      </c>
      <c r="E359" s="19">
        <v>100</v>
      </c>
      <c r="F359" s="20">
        <v>1134.2531796610167</v>
      </c>
      <c r="G359" s="20">
        <f t="shared" si="12"/>
        <v>1134.2531796610167</v>
      </c>
      <c r="H359" s="22">
        <f t="shared" si="13"/>
        <v>945.21098305084729</v>
      </c>
    </row>
    <row r="360">
      <c r="A360" s="18" t="s">
        <v>332</v>
      </c>
      <c r="B360" s="19" t="s">
        <v>34</v>
      </c>
      <c r="C360" s="19">
        <v>80</v>
      </c>
      <c r="D360" s="19">
        <v>28</v>
      </c>
      <c r="E360" s="19">
        <v>100</v>
      </c>
      <c r="F360" s="20">
        <v>2083.290223728814</v>
      </c>
      <c r="G360" s="20">
        <f t="shared" si="12"/>
        <v>2083.290223728814</v>
      </c>
      <c r="H360" s="22">
        <f t="shared" si="13"/>
        <v>1736.0751864406784</v>
      </c>
    </row>
    <row r="361" s="44" customFormat="1" ht="12.75">
      <c r="A361" s="18" t="s">
        <v>333</v>
      </c>
      <c r="B361" s="19" t="s">
        <v>334</v>
      </c>
      <c r="C361" s="19">
        <v>51</v>
      </c>
      <c r="D361" s="19">
        <v>40</v>
      </c>
      <c r="E361" s="19">
        <v>100</v>
      </c>
      <c r="F361" s="20">
        <v>1574.0762847457627</v>
      </c>
      <c r="G361" s="20">
        <f t="shared" si="12"/>
        <v>1574.0762847457627</v>
      </c>
      <c r="H361" s="22">
        <f t="shared" si="13"/>
        <v>1311.7302372881356</v>
      </c>
    </row>
    <row r="362" s="44" customFormat="1" ht="12.75">
      <c r="A362" s="18" t="s">
        <v>335</v>
      </c>
      <c r="B362" s="19" t="s">
        <v>322</v>
      </c>
      <c r="C362" s="19">
        <v>76</v>
      </c>
      <c r="D362" s="19">
        <v>40</v>
      </c>
      <c r="E362" s="19">
        <v>100</v>
      </c>
      <c r="F362" s="20">
        <v>2835.6329491525421</v>
      </c>
      <c r="G362" s="20">
        <f t="shared" si="12"/>
        <v>2835.6329491525421</v>
      </c>
      <c r="H362" s="22">
        <f t="shared" si="13"/>
        <v>2363.0274576271186</v>
      </c>
    </row>
    <row r="363" s="44" customFormat="1" ht="12.75">
      <c r="A363" s="18" t="s">
        <v>336</v>
      </c>
      <c r="B363" s="19" t="s">
        <v>54</v>
      </c>
      <c r="C363" s="19">
        <v>101</v>
      </c>
      <c r="D363" s="19">
        <v>40</v>
      </c>
      <c r="E363" s="19">
        <v>100</v>
      </c>
      <c r="F363" s="20">
        <v>3101.8485355932203</v>
      </c>
      <c r="G363" s="20">
        <f t="shared" si="12"/>
        <v>3101.8485355932203</v>
      </c>
      <c r="H363" s="22">
        <f t="shared" si="13"/>
        <v>2584.8737796610167</v>
      </c>
    </row>
    <row r="364" s="44" customFormat="1" ht="12.75">
      <c r="A364" s="18" t="s">
        <v>337</v>
      </c>
      <c r="B364" s="19" t="s">
        <v>325</v>
      </c>
      <c r="C364" s="19">
        <v>56</v>
      </c>
      <c r="D364" s="19">
        <v>80</v>
      </c>
      <c r="E364" s="19">
        <v>50</v>
      </c>
      <c r="F364" s="20">
        <v>1614.6412271186441</v>
      </c>
      <c r="G364" s="20">
        <f t="shared" si="12"/>
        <v>1614.6412271186441</v>
      </c>
      <c r="H364" s="22">
        <f t="shared" si="13"/>
        <v>1345.5343559322034</v>
      </c>
    </row>
    <row r="365" s="44" customFormat="1" ht="12.75">
      <c r="A365" s="18" t="s">
        <v>338</v>
      </c>
      <c r="B365" s="19" t="s">
        <v>77</v>
      </c>
      <c r="C365" s="19">
        <v>101</v>
      </c>
      <c r="D365" s="19">
        <v>80</v>
      </c>
      <c r="E365" s="19">
        <v>50</v>
      </c>
      <c r="F365" s="20">
        <v>2378.46213559322</v>
      </c>
      <c r="G365" s="20">
        <f t="shared" si="12"/>
        <v>2378.46213559322</v>
      </c>
      <c r="H365" s="22">
        <f t="shared" si="13"/>
        <v>1982.0517796610166</v>
      </c>
    </row>
    <row r="366">
      <c r="A366" s="7"/>
      <c r="B366" s="7"/>
      <c r="C366" s="7"/>
      <c r="D366" s="7"/>
      <c r="E366" s="7"/>
      <c r="F366" s="7"/>
      <c r="G366" s="7"/>
      <c r="H366" s="1"/>
    </row>
    <row r="367">
      <c r="A367" s="34" t="s">
        <v>339</v>
      </c>
      <c r="B367" s="11"/>
      <c r="C367" s="11"/>
      <c r="D367" s="11"/>
      <c r="E367" s="11"/>
      <c r="F367" s="11"/>
      <c r="G367" s="11"/>
      <c r="H367" s="12"/>
      <c r="I367" s="12"/>
    </row>
    <row r="368">
      <c r="A368" s="7"/>
      <c r="B368" s="7"/>
      <c r="C368" s="7"/>
      <c r="D368" s="7"/>
      <c r="E368" s="7"/>
      <c r="F368" s="7"/>
      <c r="G368" s="7"/>
      <c r="H368" s="1"/>
    </row>
    <row r="369">
      <c r="A369" s="13" t="s">
        <v>340</v>
      </c>
      <c r="B369" s="7"/>
      <c r="C369" s="7"/>
      <c r="D369" s="7"/>
      <c r="E369" s="7"/>
      <c r="F369" s="7"/>
      <c r="G369" s="7"/>
      <c r="H369" s="1"/>
    </row>
    <row r="370" ht="45">
      <c r="A370" s="45"/>
      <c r="B370" s="15" t="s">
        <v>5</v>
      </c>
      <c r="C370" s="16" t="s">
        <v>6</v>
      </c>
      <c r="D370" s="16" t="s">
        <v>341</v>
      </c>
      <c r="E370" s="16" t="s">
        <v>342</v>
      </c>
      <c r="F370" s="16" t="s">
        <v>9</v>
      </c>
      <c r="G370" s="16" t="s">
        <v>10</v>
      </c>
      <c r="H370" s="16" t="s">
        <v>11</v>
      </c>
      <c r="I370" s="17" t="s">
        <v>295</v>
      </c>
    </row>
    <row r="371">
      <c r="A371" s="39"/>
      <c r="B371" s="18" t="s">
        <v>343</v>
      </c>
      <c r="C371" s="19" t="s">
        <v>344</v>
      </c>
      <c r="D371" s="19">
        <v>8</v>
      </c>
      <c r="E371" s="19">
        <v>9</v>
      </c>
      <c r="F371" s="19">
        <v>100</v>
      </c>
      <c r="G371" s="20">
        <v>1077.51226</v>
      </c>
      <c r="H371" s="20">
        <f>G371/100*(100-$B$4)</f>
        <v>1077.51226</v>
      </c>
      <c r="I371" s="22">
        <f t="shared" ref="I356:I419" si="14">H371-(H371*20/120)</f>
        <v>897.92688333333331</v>
      </c>
    </row>
    <row r="372">
      <c r="A372" s="46"/>
      <c r="B372" s="29"/>
      <c r="C372" s="29"/>
      <c r="D372" s="29"/>
      <c r="E372" s="38"/>
      <c r="F372" s="7"/>
      <c r="G372" s="7"/>
      <c r="H372" s="1"/>
      <c r="I372" s="1"/>
    </row>
    <row r="373">
      <c r="A373" s="13" t="s">
        <v>345</v>
      </c>
      <c r="B373" s="7"/>
      <c r="C373" s="7"/>
      <c r="D373" s="7"/>
      <c r="E373" s="7"/>
      <c r="F373" s="7"/>
      <c r="G373" s="7"/>
      <c r="H373" s="1"/>
      <c r="I373" s="1"/>
    </row>
    <row r="374" ht="45">
      <c r="A374" s="45"/>
      <c r="B374" s="15" t="s">
        <v>5</v>
      </c>
      <c r="C374" s="16" t="s">
        <v>346</v>
      </c>
      <c r="D374" s="16" t="s">
        <v>347</v>
      </c>
      <c r="E374" s="16" t="s">
        <v>342</v>
      </c>
      <c r="F374" s="16" t="s">
        <v>9</v>
      </c>
      <c r="G374" s="16" t="s">
        <v>10</v>
      </c>
      <c r="H374" s="16" t="s">
        <v>11</v>
      </c>
      <c r="I374" s="17" t="s">
        <v>295</v>
      </c>
    </row>
    <row r="375">
      <c r="A375" s="47"/>
      <c r="B375" s="18" t="s">
        <v>348</v>
      </c>
      <c r="C375" s="19" t="s">
        <v>349</v>
      </c>
      <c r="D375" s="19">
        <v>5</v>
      </c>
      <c r="E375" s="19">
        <v>9</v>
      </c>
      <c r="F375" s="19" t="s">
        <v>238</v>
      </c>
      <c r="G375" s="20">
        <v>574.42989999999998</v>
      </c>
      <c r="H375" s="20">
        <f t="shared" ref="H375:H420" si="15">G375/100*(100-$B$4)</f>
        <v>574.42989999999998</v>
      </c>
      <c r="I375" s="22">
        <f t="shared" si="14"/>
        <v>478.69158333333331</v>
      </c>
    </row>
    <row r="376">
      <c r="A376" s="39"/>
      <c r="B376" s="18" t="s">
        <v>350</v>
      </c>
      <c r="C376" s="19" t="s">
        <v>351</v>
      </c>
      <c r="D376" s="19">
        <v>5</v>
      </c>
      <c r="E376" s="19">
        <v>9</v>
      </c>
      <c r="F376" s="19" t="s">
        <v>238</v>
      </c>
      <c r="G376" s="20">
        <v>596.60721999999998</v>
      </c>
      <c r="H376" s="20">
        <f t="shared" si="15"/>
        <v>596.60721999999998</v>
      </c>
      <c r="I376" s="22">
        <f t="shared" si="14"/>
        <v>497.17268333333334</v>
      </c>
    </row>
    <row r="377">
      <c r="A377" s="32"/>
      <c r="B377" s="7"/>
      <c r="C377" s="7"/>
      <c r="D377" s="7"/>
      <c r="E377" s="7"/>
      <c r="F377" s="7"/>
      <c r="G377" s="7"/>
      <c r="H377" s="1"/>
      <c r="I377" s="1"/>
    </row>
    <row r="378">
      <c r="A378" s="13" t="s">
        <v>352</v>
      </c>
      <c r="B378" s="7"/>
      <c r="C378" s="7"/>
      <c r="D378" s="7"/>
      <c r="E378" s="7"/>
      <c r="F378" s="7"/>
      <c r="G378" s="7"/>
      <c r="H378" s="1"/>
      <c r="I378" s="1"/>
    </row>
    <row r="379" ht="45">
      <c r="A379" s="15"/>
      <c r="B379" s="15" t="s">
        <v>5</v>
      </c>
      <c r="C379" s="16" t="s">
        <v>6</v>
      </c>
      <c r="D379" s="16" t="s">
        <v>353</v>
      </c>
      <c r="E379" s="16" t="s">
        <v>342</v>
      </c>
      <c r="F379" s="16" t="s">
        <v>9</v>
      </c>
      <c r="G379" s="16" t="s">
        <v>10</v>
      </c>
      <c r="H379" s="16" t="s">
        <v>11</v>
      </c>
      <c r="I379" s="17" t="s">
        <v>295</v>
      </c>
    </row>
    <row r="380">
      <c r="A380" s="18"/>
      <c r="B380" s="18" t="s">
        <v>354</v>
      </c>
      <c r="C380" s="19" t="s">
        <v>355</v>
      </c>
      <c r="D380" s="19">
        <v>7</v>
      </c>
      <c r="E380" s="19">
        <v>9</v>
      </c>
      <c r="F380" s="19" t="s">
        <v>15</v>
      </c>
      <c r="G380" s="20">
        <v>1094.0577999999998</v>
      </c>
      <c r="H380" s="20">
        <f t="shared" si="15"/>
        <v>1094.0577999999998</v>
      </c>
      <c r="I380" s="22">
        <f t="shared" si="14"/>
        <v>911.71483333333322</v>
      </c>
    </row>
    <row r="381">
      <c r="A381" s="46"/>
      <c r="B381" s="29"/>
      <c r="C381" s="29"/>
      <c r="D381" s="29"/>
      <c r="E381" s="38"/>
      <c r="F381" s="7"/>
      <c r="G381" s="7"/>
      <c r="H381" s="1"/>
      <c r="I381" s="1"/>
    </row>
    <row r="382">
      <c r="A382" s="13" t="s">
        <v>356</v>
      </c>
      <c r="B382" s="7"/>
      <c r="C382" s="7"/>
      <c r="D382" s="7"/>
      <c r="E382" s="7"/>
      <c r="F382" s="7"/>
      <c r="G382" s="7"/>
      <c r="H382" s="1"/>
      <c r="I382" s="1"/>
    </row>
    <row r="383" ht="45">
      <c r="A383" s="45"/>
      <c r="B383" s="15" t="s">
        <v>5</v>
      </c>
      <c r="C383" s="16" t="s">
        <v>357</v>
      </c>
      <c r="D383" s="16" t="s">
        <v>358</v>
      </c>
      <c r="E383" s="16" t="s">
        <v>342</v>
      </c>
      <c r="F383" s="16" t="s">
        <v>9</v>
      </c>
      <c r="G383" s="16" t="s">
        <v>359</v>
      </c>
      <c r="H383" s="16" t="s">
        <v>360</v>
      </c>
      <c r="I383" s="17" t="s">
        <v>295</v>
      </c>
    </row>
    <row r="384">
      <c r="A384" s="39"/>
      <c r="B384" s="18" t="s">
        <v>361</v>
      </c>
      <c r="C384" s="19">
        <v>38.799999999999997</v>
      </c>
      <c r="D384" s="19">
        <v>10</v>
      </c>
      <c r="E384" s="19"/>
      <c r="F384" s="19" t="s">
        <v>15</v>
      </c>
      <c r="G384" s="20">
        <v>963.15097999999989</v>
      </c>
      <c r="H384" s="20">
        <f t="shared" si="15"/>
        <v>963.15097999999978</v>
      </c>
      <c r="I384" s="22">
        <f t="shared" si="14"/>
        <v>802.62581666666642</v>
      </c>
    </row>
    <row r="385">
      <c r="A385" s="32"/>
      <c r="B385" s="7"/>
      <c r="C385" s="7"/>
      <c r="D385" s="7"/>
      <c r="E385" s="7"/>
      <c r="F385" s="7"/>
      <c r="G385" s="7"/>
      <c r="H385" s="1"/>
      <c r="I385" s="1"/>
    </row>
    <row r="386">
      <c r="A386" s="13" t="s">
        <v>362</v>
      </c>
      <c r="B386" s="7"/>
      <c r="C386" s="7"/>
      <c r="D386" s="7"/>
      <c r="E386" s="7"/>
      <c r="F386" s="7"/>
      <c r="G386" s="7"/>
      <c r="H386" s="1"/>
      <c r="I386" s="1"/>
    </row>
    <row r="387" ht="45">
      <c r="A387" s="45"/>
      <c r="B387" s="15" t="s">
        <v>5</v>
      </c>
      <c r="C387" s="16" t="s">
        <v>363</v>
      </c>
      <c r="D387" s="16" t="s">
        <v>364</v>
      </c>
      <c r="E387" s="16" t="s">
        <v>342</v>
      </c>
      <c r="F387" s="16" t="s">
        <v>9</v>
      </c>
      <c r="G387" s="16" t="s">
        <v>359</v>
      </c>
      <c r="H387" s="16" t="s">
        <v>360</v>
      </c>
      <c r="I387" s="17" t="s">
        <v>295</v>
      </c>
    </row>
    <row r="388">
      <c r="A388" s="39"/>
      <c r="B388" s="18" t="s">
        <v>365</v>
      </c>
      <c r="C388" s="19">
        <v>9.5</v>
      </c>
      <c r="D388" s="19">
        <v>14</v>
      </c>
      <c r="E388" s="19">
        <v>9</v>
      </c>
      <c r="F388" s="19" t="s">
        <v>238</v>
      </c>
      <c r="G388" s="20">
        <v>560.8693199999999</v>
      </c>
      <c r="H388" s="20">
        <f t="shared" si="15"/>
        <v>560.8693199999999</v>
      </c>
      <c r="I388" s="22">
        <f t="shared" si="14"/>
        <v>467.39109999999994</v>
      </c>
    </row>
    <row r="389">
      <c r="A389" s="32"/>
      <c r="B389" s="7"/>
      <c r="C389" s="29"/>
      <c r="D389" s="29"/>
      <c r="E389" s="38"/>
      <c r="F389" s="7"/>
      <c r="G389" s="7"/>
      <c r="H389" s="1"/>
      <c r="I389" s="1"/>
    </row>
    <row r="390">
      <c r="A390" s="13" t="s">
        <v>366</v>
      </c>
      <c r="B390" s="7"/>
      <c r="C390" s="7"/>
      <c r="D390" s="7"/>
      <c r="E390" s="7"/>
      <c r="F390" s="7"/>
      <c r="G390" s="7"/>
      <c r="H390" s="1"/>
      <c r="I390" s="1"/>
    </row>
    <row r="391" ht="45">
      <c r="A391" s="45"/>
      <c r="B391" s="15" t="s">
        <v>5</v>
      </c>
      <c r="C391" s="16" t="s">
        <v>346</v>
      </c>
      <c r="D391" s="16" t="s">
        <v>367</v>
      </c>
      <c r="E391" s="16" t="s">
        <v>342</v>
      </c>
      <c r="F391" s="16" t="s">
        <v>9</v>
      </c>
      <c r="G391" s="16" t="s">
        <v>359</v>
      </c>
      <c r="H391" s="16" t="s">
        <v>360</v>
      </c>
      <c r="I391" s="17" t="s">
        <v>295</v>
      </c>
    </row>
    <row r="392">
      <c r="A392" s="47"/>
      <c r="B392" s="18" t="s">
        <v>368</v>
      </c>
      <c r="C392" s="19" t="s">
        <v>349</v>
      </c>
      <c r="D392" s="19">
        <v>3.7999999999999998</v>
      </c>
      <c r="E392" s="19">
        <v>5</v>
      </c>
      <c r="F392" s="19" t="s">
        <v>238</v>
      </c>
      <c r="G392" s="20">
        <v>533.34006000000011</v>
      </c>
      <c r="H392" s="20">
        <f t="shared" si="15"/>
        <v>533.34006000000011</v>
      </c>
      <c r="I392" s="22">
        <f t="shared" si="14"/>
        <v>444.45005000000009</v>
      </c>
    </row>
    <row r="393">
      <c r="A393" s="39"/>
      <c r="B393" s="18" t="s">
        <v>369</v>
      </c>
      <c r="C393" s="19" t="s">
        <v>351</v>
      </c>
      <c r="D393" s="19">
        <v>3.7999999999999998</v>
      </c>
      <c r="E393" s="19">
        <v>5</v>
      </c>
      <c r="F393" s="19" t="s">
        <v>238</v>
      </c>
      <c r="G393" s="20">
        <v>560.8693199999999</v>
      </c>
      <c r="H393" s="20">
        <f t="shared" si="15"/>
        <v>560.8693199999999</v>
      </c>
      <c r="I393" s="22">
        <f t="shared" si="14"/>
        <v>467.39109999999994</v>
      </c>
    </row>
    <row r="394">
      <c r="A394" s="46"/>
      <c r="B394" s="29"/>
      <c r="C394" s="29"/>
      <c r="D394" s="29"/>
      <c r="E394" s="38"/>
      <c r="F394" s="7"/>
      <c r="G394" s="7"/>
      <c r="H394" s="1"/>
      <c r="I394" s="1"/>
    </row>
    <row r="395">
      <c r="A395" s="13" t="s">
        <v>370</v>
      </c>
      <c r="B395" s="7"/>
      <c r="C395" s="7"/>
      <c r="D395" s="7"/>
      <c r="E395" s="7"/>
      <c r="F395" s="7"/>
      <c r="G395" s="7"/>
      <c r="H395" s="1"/>
      <c r="I395" s="1"/>
    </row>
    <row r="396" ht="45">
      <c r="A396" s="45"/>
      <c r="B396" s="15" t="s">
        <v>5</v>
      </c>
      <c r="C396" s="16" t="s">
        <v>346</v>
      </c>
      <c r="D396" s="16" t="s">
        <v>6</v>
      </c>
      <c r="E396" s="16" t="s">
        <v>371</v>
      </c>
      <c r="F396" s="16" t="s">
        <v>9</v>
      </c>
      <c r="G396" s="16" t="s">
        <v>359</v>
      </c>
      <c r="H396" s="16" t="s">
        <v>360</v>
      </c>
      <c r="I396" s="17" t="s">
        <v>295</v>
      </c>
    </row>
    <row r="397">
      <c r="A397" s="47"/>
      <c r="B397" s="18" t="s">
        <v>372</v>
      </c>
      <c r="C397" s="19" t="s">
        <v>349</v>
      </c>
      <c r="D397" s="19" t="s">
        <v>373</v>
      </c>
      <c r="E397" s="19">
        <v>5</v>
      </c>
      <c r="F397" s="19" t="s">
        <v>238</v>
      </c>
      <c r="G397" s="20">
        <v>905.92864067796609</v>
      </c>
      <c r="H397" s="20">
        <f t="shared" si="15"/>
        <v>905.92864067796609</v>
      </c>
      <c r="I397" s="22">
        <f t="shared" si="14"/>
        <v>754.94053389830503</v>
      </c>
    </row>
    <row r="398">
      <c r="A398" s="47"/>
      <c r="B398" s="18" t="s">
        <v>374</v>
      </c>
      <c r="C398" s="19" t="s">
        <v>351</v>
      </c>
      <c r="D398" s="19" t="s">
        <v>373</v>
      </c>
      <c r="E398" s="19">
        <v>5</v>
      </c>
      <c r="F398" s="19" t="s">
        <v>238</v>
      </c>
      <c r="G398" s="20">
        <v>950.53703389830503</v>
      </c>
      <c r="H398" s="20">
        <f t="shared" si="15"/>
        <v>950.53703389830503</v>
      </c>
      <c r="I398" s="22">
        <f t="shared" si="14"/>
        <v>792.11419491525419</v>
      </c>
    </row>
    <row r="399">
      <c r="A399" s="47"/>
      <c r="B399" s="18" t="s">
        <v>375</v>
      </c>
      <c r="C399" s="19" t="s">
        <v>349</v>
      </c>
      <c r="D399" s="19" t="s">
        <v>376</v>
      </c>
      <c r="E399" s="19">
        <v>10</v>
      </c>
      <c r="F399" s="19" t="s">
        <v>238</v>
      </c>
      <c r="G399" s="20">
        <v>1394.3514162711865</v>
      </c>
      <c r="H399" s="20">
        <f t="shared" si="15"/>
        <v>1394.3514162711865</v>
      </c>
      <c r="I399" s="22">
        <f t="shared" si="14"/>
        <v>1161.9595135593222</v>
      </c>
    </row>
    <row r="400">
      <c r="A400" s="47"/>
      <c r="B400" s="18" t="s">
        <v>377</v>
      </c>
      <c r="C400" s="19" t="s">
        <v>351</v>
      </c>
      <c r="D400" s="19" t="s">
        <v>376</v>
      </c>
      <c r="E400" s="19">
        <v>10</v>
      </c>
      <c r="F400" s="19" t="s">
        <v>238</v>
      </c>
      <c r="G400" s="20">
        <v>1464.5118101694916</v>
      </c>
      <c r="H400" s="20">
        <f t="shared" si="15"/>
        <v>1464.5118101694916</v>
      </c>
      <c r="I400" s="22">
        <f t="shared" si="14"/>
        <v>1220.4265084745764</v>
      </c>
    </row>
    <row r="401">
      <c r="A401" s="47"/>
      <c r="B401" s="18" t="s">
        <v>378</v>
      </c>
      <c r="C401" s="19" t="s">
        <v>349</v>
      </c>
      <c r="D401" s="19" t="s">
        <v>379</v>
      </c>
      <c r="E401" s="19">
        <v>15</v>
      </c>
      <c r="F401" s="19" t="s">
        <v>63</v>
      </c>
      <c r="G401" s="20">
        <v>1846.9440000000002</v>
      </c>
      <c r="H401" s="20">
        <f t="shared" si="15"/>
        <v>1846.9440000000002</v>
      </c>
      <c r="I401" s="22">
        <f t="shared" si="14"/>
        <v>1539.1200000000001</v>
      </c>
    </row>
    <row r="402">
      <c r="A402" s="39"/>
      <c r="B402" s="18" t="s">
        <v>380</v>
      </c>
      <c r="C402" s="19" t="s">
        <v>351</v>
      </c>
      <c r="D402" s="19" t="s">
        <v>379</v>
      </c>
      <c r="E402" s="19">
        <v>15</v>
      </c>
      <c r="F402" s="19" t="s">
        <v>63</v>
      </c>
      <c r="G402" s="20">
        <v>1936.9303464406778</v>
      </c>
      <c r="H402" s="20">
        <f t="shared" si="15"/>
        <v>1936.9303464406776</v>
      </c>
      <c r="I402" s="22">
        <f t="shared" si="14"/>
        <v>1614.108622033898</v>
      </c>
    </row>
    <row r="403">
      <c r="A403" s="32"/>
      <c r="B403" s="7"/>
      <c r="C403" s="7"/>
      <c r="D403" s="7"/>
      <c r="E403" s="7"/>
      <c r="F403" s="7"/>
      <c r="G403" s="25"/>
      <c r="H403" s="1"/>
      <c r="I403" s="48"/>
    </row>
    <row r="404">
      <c r="A404" s="13" t="s">
        <v>381</v>
      </c>
      <c r="B404" s="7"/>
      <c r="C404" s="7"/>
      <c r="D404" s="7"/>
      <c r="E404" s="7"/>
      <c r="F404" s="7"/>
      <c r="G404" s="25"/>
      <c r="H404" s="1"/>
      <c r="I404" s="48"/>
    </row>
    <row r="405" ht="45">
      <c r="A405" s="45"/>
      <c r="B405" s="15" t="s">
        <v>5</v>
      </c>
      <c r="C405" s="16" t="s">
        <v>6</v>
      </c>
      <c r="D405" s="16" t="s">
        <v>382</v>
      </c>
      <c r="E405" s="16" t="s">
        <v>383</v>
      </c>
      <c r="F405" s="16" t="s">
        <v>9</v>
      </c>
      <c r="G405" s="20" t="s">
        <v>359</v>
      </c>
      <c r="H405" s="16" t="s">
        <v>360</v>
      </c>
      <c r="I405" s="17" t="s">
        <v>295</v>
      </c>
    </row>
    <row r="406">
      <c r="A406" s="39"/>
      <c r="B406" s="18" t="s">
        <v>384</v>
      </c>
      <c r="C406" s="19" t="s">
        <v>385</v>
      </c>
      <c r="D406" s="19">
        <v>1.5</v>
      </c>
      <c r="E406" s="19">
        <v>5</v>
      </c>
      <c r="F406" s="19">
        <v>100</v>
      </c>
      <c r="G406" s="20">
        <v>524.21028000000001</v>
      </c>
      <c r="H406" s="20">
        <f t="shared" si="15"/>
        <v>524.21028000000001</v>
      </c>
      <c r="I406" s="22">
        <f t="shared" si="14"/>
        <v>436.84190000000001</v>
      </c>
    </row>
    <row r="407">
      <c r="A407" s="46"/>
      <c r="B407" s="29"/>
      <c r="C407" s="29"/>
      <c r="D407" s="29"/>
      <c r="E407" s="38"/>
      <c r="F407" s="7"/>
      <c r="G407" s="25"/>
      <c r="H407" s="1"/>
    </row>
    <row r="408">
      <c r="A408" s="13" t="s">
        <v>386</v>
      </c>
      <c r="B408" s="7"/>
      <c r="C408" s="7"/>
      <c r="D408" s="7"/>
      <c r="E408" s="7"/>
      <c r="F408" s="7"/>
      <c r="G408" s="25"/>
      <c r="H408" s="1"/>
    </row>
    <row r="409" ht="45">
      <c r="A409" s="45"/>
      <c r="B409" s="15" t="s">
        <v>5</v>
      </c>
      <c r="C409" s="16" t="s">
        <v>346</v>
      </c>
      <c r="D409" s="16" t="s">
        <v>387</v>
      </c>
      <c r="E409" s="16" t="s">
        <v>388</v>
      </c>
      <c r="F409" s="16" t="s">
        <v>9</v>
      </c>
      <c r="G409" s="20" t="s">
        <v>359</v>
      </c>
      <c r="H409" s="16" t="s">
        <v>360</v>
      </c>
      <c r="I409" s="17" t="s">
        <v>295</v>
      </c>
    </row>
    <row r="410">
      <c r="A410" s="47"/>
      <c r="B410" s="18" t="s">
        <v>389</v>
      </c>
      <c r="C410" s="19" t="s">
        <v>349</v>
      </c>
      <c r="D410" s="19">
        <v>20</v>
      </c>
      <c r="E410" s="19">
        <v>10</v>
      </c>
      <c r="F410" s="19">
        <v>100</v>
      </c>
      <c r="G410" s="20">
        <v>1239.5133355932201</v>
      </c>
      <c r="H410" s="20">
        <f t="shared" si="15"/>
        <v>1239.5133355932201</v>
      </c>
      <c r="I410" s="22">
        <f t="shared" si="14"/>
        <v>1032.9277796610168</v>
      </c>
    </row>
    <row r="411">
      <c r="A411" s="47"/>
      <c r="B411" s="18" t="s">
        <v>390</v>
      </c>
      <c r="C411" s="19" t="s">
        <v>351</v>
      </c>
      <c r="D411" s="19">
        <v>20</v>
      </c>
      <c r="E411" s="19">
        <v>10</v>
      </c>
      <c r="F411" s="19">
        <v>100</v>
      </c>
      <c r="G411" s="20">
        <v>1278.9043728813558</v>
      </c>
      <c r="H411" s="20">
        <f t="shared" si="15"/>
        <v>1278.9043728813558</v>
      </c>
      <c r="I411" s="22">
        <f t="shared" si="14"/>
        <v>1065.7536440677966</v>
      </c>
    </row>
    <row r="412">
      <c r="A412" s="47"/>
      <c r="B412" s="18" t="s">
        <v>391</v>
      </c>
      <c r="C412" s="19" t="s">
        <v>349</v>
      </c>
      <c r="D412" s="19">
        <v>28</v>
      </c>
      <c r="E412" s="19">
        <v>16</v>
      </c>
      <c r="F412" s="19">
        <v>100</v>
      </c>
      <c r="G412" s="20">
        <v>1674.5103864406778</v>
      </c>
      <c r="H412" s="20">
        <f t="shared" si="15"/>
        <v>1674.5103864406778</v>
      </c>
      <c r="I412" s="22">
        <f t="shared" si="14"/>
        <v>1395.4253220338983</v>
      </c>
    </row>
    <row r="413">
      <c r="A413" s="39"/>
      <c r="B413" s="18" t="s">
        <v>392</v>
      </c>
      <c r="C413" s="19" t="s">
        <v>351</v>
      </c>
      <c r="D413" s="19">
        <v>28</v>
      </c>
      <c r="E413" s="19">
        <v>16</v>
      </c>
      <c r="F413" s="19">
        <v>100</v>
      </c>
      <c r="G413" s="20">
        <v>1701.9015050847456</v>
      </c>
      <c r="H413" s="20">
        <f t="shared" si="15"/>
        <v>1701.9015050847456</v>
      </c>
      <c r="I413" s="22">
        <f t="shared" si="14"/>
        <v>1418.2512542372881</v>
      </c>
    </row>
    <row r="414">
      <c r="A414" s="32"/>
      <c r="B414" s="7"/>
      <c r="C414" s="7"/>
      <c r="D414" s="7"/>
      <c r="E414" s="7"/>
      <c r="F414" s="7"/>
      <c r="G414" s="25"/>
      <c r="H414" s="1"/>
      <c r="I414" s="49"/>
    </row>
    <row r="415">
      <c r="A415" s="13" t="s">
        <v>393</v>
      </c>
      <c r="B415" s="7"/>
      <c r="C415" s="7"/>
      <c r="D415" s="7"/>
      <c r="E415" s="7"/>
      <c r="F415" s="7"/>
      <c r="G415" s="25"/>
      <c r="H415" s="1"/>
      <c r="I415" s="49"/>
    </row>
    <row r="416" ht="45">
      <c r="A416" s="15"/>
      <c r="B416" s="15" t="s">
        <v>5</v>
      </c>
      <c r="C416" s="16" t="s">
        <v>346</v>
      </c>
      <c r="D416" s="16" t="s">
        <v>6</v>
      </c>
      <c r="E416" s="16" t="s">
        <v>388</v>
      </c>
      <c r="F416" s="16" t="s">
        <v>9</v>
      </c>
      <c r="G416" s="20" t="s">
        <v>359</v>
      </c>
      <c r="H416" s="16" t="s">
        <v>360</v>
      </c>
      <c r="I416" s="17" t="s">
        <v>295</v>
      </c>
    </row>
    <row r="417">
      <c r="A417" s="15"/>
      <c r="B417" s="18" t="s">
        <v>394</v>
      </c>
      <c r="C417" s="19" t="s">
        <v>349</v>
      </c>
      <c r="D417" s="19" t="s">
        <v>395</v>
      </c>
      <c r="E417" s="19">
        <v>10</v>
      </c>
      <c r="F417" s="19">
        <v>100</v>
      </c>
      <c r="G417" s="20">
        <v>1199.0788271186441</v>
      </c>
      <c r="H417" s="20">
        <f t="shared" si="15"/>
        <v>1199.0788271186441</v>
      </c>
      <c r="I417" s="22">
        <f t="shared" si="14"/>
        <v>999.2323559322034</v>
      </c>
    </row>
    <row r="418">
      <c r="A418" s="15"/>
      <c r="B418" s="18" t="s">
        <v>396</v>
      </c>
      <c r="C418" s="19" t="s">
        <v>351</v>
      </c>
      <c r="D418" s="19" t="s">
        <v>395</v>
      </c>
      <c r="E418" s="19">
        <v>10</v>
      </c>
      <c r="F418" s="19">
        <v>100</v>
      </c>
      <c r="G418" s="20">
        <v>1217.0787050847459</v>
      </c>
      <c r="H418" s="20">
        <f t="shared" si="15"/>
        <v>1217.0787050847459</v>
      </c>
      <c r="I418" s="22">
        <f t="shared" si="14"/>
        <v>1014.2322542372883</v>
      </c>
    </row>
    <row r="419">
      <c r="A419" s="15"/>
      <c r="B419" s="18" t="s">
        <v>397</v>
      </c>
      <c r="C419" s="19" t="s">
        <v>349</v>
      </c>
      <c r="D419" s="19" t="s">
        <v>398</v>
      </c>
      <c r="E419" s="19">
        <v>16</v>
      </c>
      <c r="F419" s="19">
        <v>100</v>
      </c>
      <c r="G419" s="20">
        <v>1602.5108745762707</v>
      </c>
      <c r="H419" s="20">
        <f t="shared" si="15"/>
        <v>1602.5108745762709</v>
      </c>
      <c r="I419" s="22">
        <f t="shared" si="14"/>
        <v>1335.4257288135591</v>
      </c>
    </row>
    <row r="420">
      <c r="A420" s="15"/>
      <c r="B420" s="18" t="s">
        <v>399</v>
      </c>
      <c r="C420" s="19" t="s">
        <v>351</v>
      </c>
      <c r="D420" s="19" t="s">
        <v>398</v>
      </c>
      <c r="E420" s="19">
        <v>16</v>
      </c>
      <c r="F420" s="19">
        <v>100</v>
      </c>
      <c r="G420" s="20">
        <v>1648.2931728813562</v>
      </c>
      <c r="H420" s="20">
        <f t="shared" si="15"/>
        <v>1648.2931728813562</v>
      </c>
      <c r="I420" s="22">
        <f t="shared" ref="I420:I451" si="16">H420-(H420*20/120)</f>
        <v>1373.5776440677969</v>
      </c>
    </row>
    <row r="421">
      <c r="A421" s="32"/>
      <c r="B421" s="7"/>
      <c r="C421" s="7"/>
      <c r="D421" s="7"/>
      <c r="E421" s="7"/>
      <c r="F421" s="7"/>
      <c r="G421" s="25"/>
      <c r="H421" s="1"/>
      <c r="I421" s="1"/>
    </row>
    <row r="422">
      <c r="A422" s="34" t="s">
        <v>400</v>
      </c>
      <c r="B422" s="11"/>
      <c r="C422" s="11"/>
      <c r="D422" s="11"/>
      <c r="E422" s="11"/>
      <c r="F422" s="11"/>
      <c r="G422" s="11"/>
      <c r="H422" s="11"/>
      <c r="I422" s="43"/>
    </row>
    <row r="423">
      <c r="A423" s="7"/>
      <c r="B423" s="7"/>
      <c r="C423" s="7"/>
      <c r="D423" s="7"/>
      <c r="E423" s="7"/>
      <c r="F423" s="7"/>
      <c r="G423" s="25"/>
      <c r="H423" s="1"/>
      <c r="I423" s="1"/>
    </row>
    <row r="424">
      <c r="A424" s="13" t="s">
        <v>401</v>
      </c>
      <c r="B424" s="7"/>
      <c r="C424" s="7"/>
      <c r="D424" s="7"/>
      <c r="E424" s="7"/>
      <c r="F424" s="7"/>
      <c r="G424" s="25"/>
      <c r="H424" s="1"/>
      <c r="I424" s="1"/>
    </row>
    <row r="425" ht="45">
      <c r="A425" s="45"/>
      <c r="B425" s="15" t="s">
        <v>5</v>
      </c>
      <c r="C425" s="16" t="s">
        <v>402</v>
      </c>
      <c r="D425" s="16" t="s">
        <v>403</v>
      </c>
      <c r="E425" s="16" t="s">
        <v>9</v>
      </c>
      <c r="F425" s="16" t="s">
        <v>404</v>
      </c>
      <c r="G425" s="16" t="s">
        <v>360</v>
      </c>
      <c r="H425" s="17" t="s">
        <v>295</v>
      </c>
    </row>
    <row r="426">
      <c r="A426" s="39"/>
      <c r="B426" s="18" t="s">
        <v>405</v>
      </c>
      <c r="C426" s="19" t="s">
        <v>406</v>
      </c>
      <c r="D426" s="19">
        <v>9</v>
      </c>
      <c r="E426" s="19">
        <v>1</v>
      </c>
      <c r="F426" s="20">
        <v>4802.5791000000008</v>
      </c>
      <c r="G426" s="20">
        <f t="shared" ref="G366:G429" si="17">F426/100*(100-$B$4)</f>
        <v>4802.5791000000008</v>
      </c>
      <c r="H426" s="22">
        <f>G426-(G426*20/120)</f>
        <v>4002.1492500000004</v>
      </c>
    </row>
    <row r="427">
      <c r="A427" s="32"/>
      <c r="B427" s="7"/>
      <c r="C427" s="7"/>
      <c r="D427" s="7"/>
      <c r="E427" s="7"/>
      <c r="F427" s="7"/>
      <c r="G427" s="7"/>
      <c r="H427" s="1"/>
    </row>
    <row r="428">
      <c r="A428" s="13" t="s">
        <v>401</v>
      </c>
      <c r="B428" s="7"/>
      <c r="C428" s="7"/>
      <c r="D428" s="7"/>
      <c r="E428" s="7"/>
      <c r="F428" s="7"/>
      <c r="G428" s="7"/>
      <c r="H428" s="1"/>
    </row>
    <row r="429" ht="45">
      <c r="A429" s="45"/>
      <c r="B429" s="15" t="s">
        <v>5</v>
      </c>
      <c r="C429" s="16" t="s">
        <v>402</v>
      </c>
      <c r="D429" s="16" t="s">
        <v>403</v>
      </c>
      <c r="E429" s="16" t="s">
        <v>9</v>
      </c>
      <c r="F429" s="16" t="s">
        <v>404</v>
      </c>
      <c r="G429" s="16" t="s">
        <v>360</v>
      </c>
      <c r="H429" s="17" t="s">
        <v>295</v>
      </c>
    </row>
    <row r="430">
      <c r="A430" s="39"/>
      <c r="B430" s="18" t="s">
        <v>407</v>
      </c>
      <c r="C430" s="19" t="s">
        <v>408</v>
      </c>
      <c r="D430" s="19">
        <v>5</v>
      </c>
      <c r="E430" s="19">
        <v>1</v>
      </c>
      <c r="F430" s="20">
        <v>8004.7299200000007</v>
      </c>
      <c r="G430" s="20">
        <f t="shared" ref="G430:G445" si="18">F430/100*(100-$B$4)</f>
        <v>8004.7299200000016</v>
      </c>
      <c r="H430" s="22">
        <f>G430-(G430*20/120)</f>
        <v>6670.608266666668</v>
      </c>
    </row>
    <row r="431">
      <c r="A431" s="32"/>
      <c r="B431" s="7"/>
      <c r="C431" s="7"/>
      <c r="D431" s="7"/>
      <c r="E431" s="7"/>
      <c r="F431" s="7"/>
      <c r="G431" s="7"/>
      <c r="H431" s="1"/>
    </row>
    <row r="432">
      <c r="A432" s="13" t="s">
        <v>401</v>
      </c>
      <c r="B432" s="7"/>
      <c r="C432" s="7"/>
      <c r="D432" s="7"/>
      <c r="E432" s="7"/>
      <c r="F432" s="7"/>
      <c r="G432" s="7"/>
      <c r="H432" s="1"/>
    </row>
    <row r="433" ht="45">
      <c r="A433" s="45"/>
      <c r="B433" s="15" t="s">
        <v>5</v>
      </c>
      <c r="C433" s="16" t="s">
        <v>402</v>
      </c>
      <c r="D433" s="16" t="s">
        <v>403</v>
      </c>
      <c r="E433" s="16" t="s">
        <v>9</v>
      </c>
      <c r="F433" s="16" t="s">
        <v>404</v>
      </c>
      <c r="G433" s="16" t="s">
        <v>360</v>
      </c>
      <c r="H433" s="17" t="s">
        <v>295</v>
      </c>
    </row>
    <row r="434">
      <c r="A434" s="39"/>
      <c r="B434" s="18" t="s">
        <v>409</v>
      </c>
      <c r="C434" s="19" t="s">
        <v>410</v>
      </c>
      <c r="D434" s="19">
        <v>8</v>
      </c>
      <c r="E434" s="19">
        <v>1</v>
      </c>
      <c r="F434" s="20">
        <v>5955.6131799999994</v>
      </c>
      <c r="G434" s="20">
        <f t="shared" si="18"/>
        <v>5955.6131799999994</v>
      </c>
      <c r="H434" s="22">
        <f>G434-(G434*20/120)</f>
        <v>4963.0109833333327</v>
      </c>
    </row>
    <row r="435">
      <c r="A435" s="28"/>
      <c r="B435" s="29"/>
      <c r="C435" s="29"/>
      <c r="D435" s="29"/>
      <c r="E435" s="29"/>
      <c r="F435" s="29"/>
      <c r="G435" s="7"/>
      <c r="H435" s="25"/>
    </row>
    <row r="436">
      <c r="A436" s="34" t="s">
        <v>411</v>
      </c>
      <c r="B436" s="11"/>
      <c r="C436" s="11"/>
      <c r="D436" s="11"/>
      <c r="E436" s="11"/>
      <c r="F436" s="11"/>
      <c r="G436" s="11"/>
      <c r="H436" s="12"/>
    </row>
    <row r="437">
      <c r="A437" s="32"/>
      <c r="B437" s="7"/>
      <c r="C437" s="7"/>
      <c r="D437" s="7"/>
      <c r="E437" s="7"/>
      <c r="F437" s="7"/>
      <c r="G437" s="7"/>
      <c r="H437" s="44"/>
    </row>
    <row r="438">
      <c r="A438" s="13" t="s">
        <v>412</v>
      </c>
      <c r="B438" s="7"/>
      <c r="C438" s="7"/>
      <c r="D438" s="7"/>
      <c r="E438" s="7"/>
      <c r="F438" s="7"/>
      <c r="G438" s="7"/>
      <c r="H438" s="44"/>
    </row>
    <row r="439">
      <c r="A439" s="31"/>
      <c r="B439" s="14"/>
      <c r="C439" s="14"/>
      <c r="D439" s="14"/>
      <c r="E439" s="14"/>
      <c r="F439" s="14"/>
      <c r="G439" s="14"/>
      <c r="H439" s="14"/>
    </row>
    <row r="440">
      <c r="A440" s="31"/>
      <c r="B440" s="14"/>
      <c r="C440" s="14"/>
      <c r="D440" s="14"/>
      <c r="E440" s="14"/>
      <c r="F440" s="14"/>
      <c r="G440" s="14"/>
      <c r="H440" s="14"/>
    </row>
    <row r="441">
      <c r="A441" s="31"/>
      <c r="B441" s="14"/>
      <c r="C441" s="14"/>
      <c r="D441" s="14"/>
      <c r="E441" s="14"/>
      <c r="F441" s="14"/>
      <c r="G441" s="14"/>
      <c r="H441" s="14"/>
    </row>
    <row r="442">
      <c r="A442" s="31"/>
      <c r="B442" s="14"/>
      <c r="C442" s="14"/>
      <c r="D442" s="14"/>
      <c r="E442" s="14"/>
      <c r="F442" s="14"/>
      <c r="G442" s="14"/>
      <c r="H442" s="14"/>
    </row>
    <row r="443">
      <c r="A443" s="33"/>
      <c r="B443" s="27"/>
      <c r="C443" s="27"/>
      <c r="D443" s="27"/>
      <c r="E443" s="27"/>
      <c r="F443" s="27"/>
      <c r="G443" s="27"/>
      <c r="H443" s="27"/>
    </row>
    <row r="444" ht="45">
      <c r="A444" s="15" t="s">
        <v>5</v>
      </c>
      <c r="B444" s="16" t="s">
        <v>413</v>
      </c>
      <c r="C444" s="16" t="s">
        <v>414</v>
      </c>
      <c r="D444" s="16" t="s">
        <v>415</v>
      </c>
      <c r="E444" s="16" t="s">
        <v>9</v>
      </c>
      <c r="F444" s="16" t="s">
        <v>359</v>
      </c>
      <c r="G444" s="16" t="s">
        <v>360</v>
      </c>
      <c r="H444" s="17" t="s">
        <v>295</v>
      </c>
    </row>
    <row r="445">
      <c r="A445" s="19" t="s">
        <v>416</v>
      </c>
      <c r="B445" s="19">
        <v>336</v>
      </c>
      <c r="C445" s="19" t="s">
        <v>417</v>
      </c>
      <c r="D445" s="19">
        <v>20</v>
      </c>
      <c r="E445" s="19" t="s">
        <v>418</v>
      </c>
      <c r="F445" s="20">
        <v>70.822840000000014</v>
      </c>
      <c r="G445" s="20">
        <f t="shared" si="18"/>
        <v>70.822840000000014</v>
      </c>
      <c r="H445" s="22">
        <f>G445-(G445*20/120)</f>
        <v>59.01903333333334</v>
      </c>
    </row>
    <row r="446">
      <c r="A446" s="46"/>
      <c r="B446" s="29"/>
      <c r="C446" s="29"/>
      <c r="D446" s="29"/>
      <c r="E446" s="29"/>
      <c r="F446" s="38"/>
      <c r="G446" s="7"/>
      <c r="H446" s="1"/>
    </row>
    <row r="447">
      <c r="A447" s="34" t="s">
        <v>419</v>
      </c>
      <c r="B447" s="11"/>
      <c r="C447" s="11"/>
      <c r="D447" s="11"/>
      <c r="E447" s="11"/>
      <c r="F447" s="11"/>
      <c r="G447" s="11"/>
      <c r="H447" s="12"/>
      <c r="I447" s="12"/>
    </row>
    <row r="448">
      <c r="A448" s="1"/>
      <c r="B448" s="1"/>
      <c r="C448" s="1"/>
      <c r="D448" s="1"/>
      <c r="E448" s="1"/>
      <c r="F448" s="1"/>
      <c r="G448" s="1"/>
      <c r="H448" s="1"/>
    </row>
    <row r="449">
      <c r="A449" s="50" t="s">
        <v>420</v>
      </c>
      <c r="B449" s="50"/>
      <c r="C449" s="50"/>
      <c r="D449" s="50"/>
      <c r="E449" s="50"/>
      <c r="F449" s="50"/>
      <c r="G449" s="50"/>
      <c r="H449" s="50"/>
      <c r="I449" s="50"/>
    </row>
    <row r="450" ht="45">
      <c r="A450" s="51"/>
      <c r="B450" s="52"/>
      <c r="C450" s="15" t="s">
        <v>5</v>
      </c>
      <c r="D450" s="16" t="s">
        <v>421</v>
      </c>
      <c r="E450" s="16" t="s">
        <v>422</v>
      </c>
      <c r="F450" s="16" t="s">
        <v>423</v>
      </c>
      <c r="G450" s="15" t="s">
        <v>424</v>
      </c>
      <c r="H450" s="16" t="s">
        <v>360</v>
      </c>
      <c r="I450" s="17" t="s">
        <v>295</v>
      </c>
    </row>
    <row r="451">
      <c r="A451" s="53"/>
      <c r="B451" s="54"/>
      <c r="C451" s="55" t="s">
        <v>425</v>
      </c>
      <c r="D451" s="55">
        <v>215</v>
      </c>
      <c r="E451" s="55">
        <v>100</v>
      </c>
      <c r="F451" s="55">
        <v>50</v>
      </c>
      <c r="G451" s="20">
        <v>11086.87602</v>
      </c>
      <c r="H451" s="20">
        <f>G451/100*(100-$B$4)</f>
        <v>11086.87602</v>
      </c>
      <c r="I451" s="22">
        <f t="shared" si="16"/>
        <v>9239.0633500000004</v>
      </c>
    </row>
    <row r="452">
      <c r="A452" s="1"/>
      <c r="B452" s="1"/>
      <c r="C452" s="1"/>
      <c r="D452" s="1"/>
      <c r="E452" s="1"/>
      <c r="F452" s="1"/>
      <c r="G452" s="1"/>
      <c r="H452" s="1"/>
    </row>
    <row r="453">
      <c r="A453" s="1"/>
      <c r="B453" s="1"/>
      <c r="C453" s="1"/>
      <c r="D453" s="1"/>
      <c r="E453" s="1"/>
      <c r="F453" s="1"/>
      <c r="G453" s="1"/>
      <c r="H453" s="1"/>
    </row>
    <row r="454">
      <c r="A454" s="1"/>
      <c r="B454" s="1"/>
      <c r="C454" s="1"/>
      <c r="D454" s="1"/>
      <c r="E454" s="1"/>
      <c r="F454" s="1"/>
      <c r="G454" s="1"/>
      <c r="H454" s="1"/>
    </row>
    <row r="455">
      <c r="A455" s="1"/>
      <c r="B455" s="1"/>
      <c r="C455" s="1"/>
      <c r="D455" s="1"/>
      <c r="E455" s="1"/>
      <c r="F455" s="1"/>
      <c r="G455" s="1"/>
      <c r="H455" s="1"/>
    </row>
    <row r="456">
      <c r="A456" s="1"/>
      <c r="B456" s="1"/>
      <c r="C456" s="1"/>
      <c r="D456" s="1"/>
      <c r="E456" s="1"/>
      <c r="F456" s="1"/>
      <c r="G456" s="1"/>
      <c r="H456" s="1"/>
    </row>
    <row r="457">
      <c r="A457" s="1"/>
      <c r="B457" s="1"/>
      <c r="C457" s="1"/>
      <c r="D457" s="1"/>
      <c r="E457" s="1"/>
      <c r="F457" s="1"/>
      <c r="G457" s="1"/>
      <c r="H457" s="1"/>
    </row>
    <row r="458">
      <c r="A458" s="1"/>
      <c r="B458" s="1"/>
      <c r="C458" s="1"/>
      <c r="D458" s="1"/>
      <c r="E458" s="1"/>
      <c r="F458" s="1"/>
      <c r="G458" s="1"/>
      <c r="H458" s="1"/>
    </row>
    <row r="459">
      <c r="A459" s="1"/>
      <c r="B459" s="1"/>
      <c r="C459" s="1"/>
      <c r="D459" s="1"/>
      <c r="E459" s="1"/>
      <c r="F459" s="1"/>
      <c r="G459" s="1"/>
      <c r="H459" s="1"/>
    </row>
    <row r="460">
      <c r="A460" s="1"/>
      <c r="B460" s="1"/>
      <c r="C460" s="1"/>
      <c r="D460" s="1"/>
      <c r="E460" s="1"/>
      <c r="F460" s="1"/>
      <c r="G460" s="1"/>
      <c r="H460" s="1"/>
    </row>
    <row r="461">
      <c r="A461" s="1"/>
      <c r="B461" s="1"/>
      <c r="C461" s="1"/>
      <c r="D461" s="1"/>
      <c r="E461" s="1"/>
      <c r="F461" s="1"/>
      <c r="G461" s="1"/>
      <c r="H461" s="1"/>
    </row>
    <row r="462">
      <c r="A462" s="1"/>
      <c r="B462" s="1"/>
      <c r="C462" s="1"/>
      <c r="D462" s="1"/>
      <c r="E462" s="1"/>
      <c r="F462" s="1"/>
      <c r="G462" s="1"/>
      <c r="H462" s="1"/>
    </row>
    <row r="463">
      <c r="A463" s="1"/>
      <c r="B463" s="1"/>
      <c r="C463" s="1"/>
      <c r="D463" s="1"/>
      <c r="E463" s="1"/>
      <c r="F463" s="1"/>
      <c r="G463" s="1"/>
      <c r="H463" s="1"/>
    </row>
    <row r="464">
      <c r="A464" s="1"/>
      <c r="B464" s="1"/>
      <c r="C464" s="1"/>
      <c r="D464" s="1"/>
      <c r="E464" s="1"/>
      <c r="F464" s="1"/>
      <c r="G464" s="1"/>
      <c r="H464" s="1"/>
    </row>
    <row r="465">
      <c r="F465" s="1"/>
      <c r="G465" s="1"/>
      <c r="H465" s="1"/>
    </row>
    <row r="466">
      <c r="F466" s="1"/>
      <c r="G466" s="1"/>
      <c r="H466" s="1"/>
    </row>
    <row r="467">
      <c r="A467" s="1"/>
      <c r="B467" s="1"/>
      <c r="C467" s="1"/>
      <c r="D467" s="1"/>
      <c r="E467" s="1"/>
      <c r="F467" s="1"/>
      <c r="G467" s="1"/>
      <c r="H467" s="1"/>
    </row>
    <row r="468">
      <c r="A468" s="1"/>
      <c r="B468" s="1"/>
      <c r="C468" s="1"/>
      <c r="D468" s="1"/>
      <c r="E468" s="1"/>
      <c r="F468" s="1"/>
      <c r="G468" s="1"/>
      <c r="H468" s="1"/>
    </row>
    <row r="469">
      <c r="A469" s="1"/>
      <c r="B469" s="1"/>
      <c r="C469" s="1"/>
      <c r="D469" s="1"/>
      <c r="E469" s="1"/>
      <c r="F469" s="1"/>
      <c r="G469" s="1"/>
      <c r="H469" s="1"/>
    </row>
    <row r="470">
      <c r="A470" s="1"/>
      <c r="B470" s="1"/>
      <c r="C470" s="1"/>
      <c r="D470" s="1"/>
      <c r="E470" s="1"/>
      <c r="F470" s="1"/>
      <c r="G470" s="1"/>
      <c r="H470" s="1"/>
    </row>
    <row r="471">
      <c r="A471" s="1"/>
      <c r="B471" s="1"/>
      <c r="C471" s="1"/>
      <c r="D471" s="1"/>
      <c r="E471" s="1"/>
      <c r="F471" s="1"/>
      <c r="G471" s="1"/>
      <c r="H471" s="1"/>
    </row>
    <row r="472">
      <c r="A472" s="1"/>
      <c r="B472" s="1"/>
      <c r="C472" s="1"/>
      <c r="D472" s="1"/>
      <c r="E472" s="1"/>
      <c r="F472" s="1"/>
      <c r="G472" s="1"/>
      <c r="H472" s="1"/>
    </row>
    <row r="473">
      <c r="A473" s="1"/>
      <c r="B473" s="1"/>
      <c r="C473" s="1"/>
      <c r="D473" s="1"/>
      <c r="E473" s="1"/>
      <c r="F473" s="1"/>
      <c r="G473" s="1"/>
      <c r="H473" s="1"/>
    </row>
    <row r="474">
      <c r="A474" s="1"/>
      <c r="B474" s="1"/>
      <c r="C474" s="1"/>
      <c r="D474" s="1"/>
      <c r="E474" s="1"/>
      <c r="F474" s="1"/>
      <c r="G474" s="1"/>
      <c r="H474" s="1"/>
    </row>
    <row r="475">
      <c r="A475" s="1"/>
      <c r="B475" s="1"/>
      <c r="C475" s="1"/>
      <c r="D475" s="1"/>
      <c r="E475" s="1"/>
      <c r="F475" s="1"/>
      <c r="G475" s="1"/>
      <c r="H475" s="1"/>
    </row>
    <row r="476">
      <c r="A476" s="1"/>
      <c r="B476" s="1"/>
      <c r="C476" s="1"/>
      <c r="D476" s="1"/>
      <c r="E476" s="1"/>
      <c r="F476" s="1"/>
      <c r="G476" s="1"/>
      <c r="H476" s="1"/>
    </row>
    <row r="477">
      <c r="A477" s="1"/>
      <c r="B477" s="1"/>
      <c r="C477" s="1"/>
      <c r="D477" s="1"/>
      <c r="E477" s="1"/>
      <c r="F477" s="1"/>
      <c r="G477" s="1"/>
      <c r="H477" s="1"/>
    </row>
    <row r="478">
      <c r="A478" s="1"/>
      <c r="B478" s="1"/>
      <c r="C478" s="1"/>
      <c r="D478" s="1"/>
      <c r="E478" s="1"/>
      <c r="F478" s="1"/>
      <c r="G478" s="1"/>
      <c r="H478" s="1"/>
    </row>
    <row r="479">
      <c r="A479" s="1"/>
      <c r="B479" s="1"/>
      <c r="C479" s="1"/>
      <c r="D479" s="1"/>
      <c r="E479" s="1"/>
      <c r="F479" s="1"/>
      <c r="G479" s="1"/>
      <c r="H479" s="1"/>
    </row>
    <row r="480">
      <c r="A480" s="1"/>
      <c r="B480" s="1"/>
      <c r="C480" s="1"/>
      <c r="D480" s="1"/>
      <c r="E480" s="1"/>
      <c r="F480" s="1"/>
      <c r="G480" s="1"/>
      <c r="H480" s="1"/>
    </row>
    <row r="481">
      <c r="A481" s="1"/>
      <c r="B481" s="1"/>
      <c r="C481" s="1"/>
      <c r="D481" s="1"/>
      <c r="E481" s="1"/>
      <c r="F481" s="1"/>
      <c r="G481" s="1"/>
      <c r="H481" s="1"/>
    </row>
    <row r="482">
      <c r="A482" s="1"/>
      <c r="B482" s="1"/>
      <c r="C482" s="1"/>
      <c r="D482" s="1"/>
      <c r="E482" s="1"/>
      <c r="F482" s="1"/>
      <c r="G482" s="1"/>
      <c r="H482" s="1"/>
    </row>
    <row r="483">
      <c r="A483" s="1"/>
      <c r="B483" s="1"/>
      <c r="C483" s="1"/>
      <c r="D483" s="1"/>
      <c r="E483" s="1"/>
      <c r="F483" s="1"/>
      <c r="G483" s="1"/>
      <c r="H483" s="1"/>
    </row>
    <row r="484">
      <c r="A484" s="1"/>
      <c r="B484" s="1"/>
      <c r="C484" s="1"/>
      <c r="D484" s="1"/>
      <c r="E484" s="1"/>
      <c r="F484" s="1"/>
      <c r="G484" s="1"/>
      <c r="H484" s="1"/>
    </row>
    <row r="485">
      <c r="A485" s="1"/>
      <c r="B485" s="1"/>
      <c r="C485" s="1"/>
      <c r="D485" s="1"/>
      <c r="E485" s="1"/>
      <c r="F485" s="1"/>
      <c r="G485" s="1"/>
      <c r="H485" s="1"/>
    </row>
    <row r="486">
      <c r="A486" s="1"/>
      <c r="B486" s="1"/>
      <c r="C486" s="1"/>
      <c r="D486" s="1"/>
      <c r="E486" s="1"/>
      <c r="F486" s="1"/>
      <c r="G486" s="1"/>
      <c r="H486" s="1"/>
    </row>
    <row r="487">
      <c r="A487" s="1"/>
      <c r="B487" s="1"/>
      <c r="C487" s="1"/>
      <c r="D487" s="1"/>
      <c r="E487" s="1"/>
      <c r="F487" s="1"/>
      <c r="G487" s="1"/>
      <c r="H487" s="1"/>
    </row>
    <row r="488">
      <c r="A488" s="1"/>
      <c r="B488" s="1"/>
      <c r="C488" s="1"/>
      <c r="D488" s="1"/>
      <c r="E488" s="1"/>
      <c r="F488" s="1"/>
      <c r="G488" s="1"/>
      <c r="H488" s="1"/>
    </row>
    <row r="489">
      <c r="A489" s="1"/>
      <c r="B489" s="1"/>
      <c r="C489" s="1"/>
      <c r="D489" s="1"/>
      <c r="E489" s="1"/>
      <c r="F489" s="1"/>
      <c r="G489" s="1"/>
      <c r="H489" s="1"/>
    </row>
    <row r="490">
      <c r="A490" s="1"/>
      <c r="B490" s="1"/>
      <c r="C490" s="1"/>
      <c r="D490" s="1"/>
      <c r="E490" s="1"/>
      <c r="F490" s="1"/>
      <c r="G490" s="1"/>
      <c r="H490" s="1"/>
    </row>
    <row r="491">
      <c r="A491" s="1"/>
      <c r="B491" s="1"/>
      <c r="C491" s="1"/>
      <c r="D491" s="1"/>
      <c r="E491" s="1"/>
      <c r="F491" s="1"/>
      <c r="G491" s="1"/>
      <c r="H491" s="1"/>
    </row>
    <row r="492">
      <c r="A492" s="1"/>
      <c r="B492" s="1"/>
      <c r="C492" s="1"/>
      <c r="D492" s="1"/>
      <c r="E492" s="1"/>
      <c r="F492" s="1"/>
      <c r="G492" s="1"/>
      <c r="H492" s="1"/>
    </row>
    <row r="493">
      <c r="A493" s="1"/>
      <c r="B493" s="1"/>
      <c r="C493" s="1"/>
      <c r="D493" s="1"/>
      <c r="E493" s="1"/>
      <c r="F493" s="1"/>
      <c r="G493" s="1"/>
      <c r="H493" s="1"/>
    </row>
    <row r="494">
      <c r="A494" s="1"/>
      <c r="B494" s="1"/>
      <c r="C494" s="1"/>
      <c r="D494" s="1"/>
      <c r="E494" s="1"/>
      <c r="F494" s="1"/>
      <c r="G494" s="1"/>
      <c r="H494" s="1"/>
    </row>
    <row r="495">
      <c r="A495" s="1"/>
      <c r="B495" s="1"/>
      <c r="C495" s="1"/>
      <c r="D495" s="1"/>
      <c r="E495" s="1"/>
      <c r="F495" s="1"/>
      <c r="G495" s="1"/>
      <c r="H495" s="1"/>
    </row>
    <row r="496">
      <c r="A496" s="1"/>
      <c r="B496" s="1"/>
      <c r="C496" s="1"/>
      <c r="D496" s="1"/>
      <c r="E496" s="1"/>
      <c r="F496" s="1"/>
      <c r="G496" s="1"/>
      <c r="H496" s="1"/>
    </row>
    <row r="497">
      <c r="A497" s="1"/>
      <c r="B497" s="1"/>
      <c r="C497" s="1"/>
      <c r="D497" s="1"/>
      <c r="E497" s="1"/>
      <c r="F497" s="1"/>
      <c r="G497" s="1"/>
      <c r="H497" s="1"/>
    </row>
    <row r="498">
      <c r="A498" s="1"/>
      <c r="B498" s="1"/>
      <c r="C498" s="1"/>
      <c r="D498" s="1"/>
      <c r="E498" s="1"/>
      <c r="F498" s="1"/>
      <c r="G498" s="1"/>
      <c r="H498" s="1"/>
    </row>
    <row r="499">
      <c r="A499" s="1"/>
      <c r="B499" s="1"/>
      <c r="C499" s="1"/>
      <c r="D499" s="1"/>
      <c r="E499" s="1"/>
      <c r="F499" s="1"/>
      <c r="G499" s="1"/>
      <c r="H499" s="1"/>
    </row>
    <row r="500">
      <c r="A500" s="1"/>
      <c r="B500" s="1"/>
      <c r="C500" s="1"/>
      <c r="D500" s="1"/>
      <c r="E500" s="1"/>
      <c r="F500" s="1"/>
      <c r="G500" s="1"/>
      <c r="H500" s="1"/>
    </row>
    <row r="501">
      <c r="A501" s="1"/>
      <c r="B501" s="1"/>
      <c r="C501" s="1"/>
      <c r="D501" s="1"/>
      <c r="E501" s="1"/>
      <c r="F501" s="1"/>
      <c r="G501" s="1"/>
      <c r="H501" s="1"/>
    </row>
    <row r="502">
      <c r="A502" s="1"/>
      <c r="B502" s="1"/>
      <c r="C502" s="1"/>
      <c r="D502" s="1"/>
      <c r="E502" s="1"/>
      <c r="F502" s="1"/>
      <c r="G502" s="1"/>
      <c r="H502" s="1"/>
    </row>
    <row r="503">
      <c r="A503" s="1"/>
      <c r="B503" s="1"/>
      <c r="C503" s="1"/>
      <c r="D503" s="1"/>
      <c r="E503" s="1"/>
      <c r="F503" s="1"/>
      <c r="G503" s="1"/>
      <c r="H503" s="1"/>
    </row>
    <row r="504">
      <c r="A504" s="1"/>
      <c r="B504" s="1"/>
      <c r="C504" s="1"/>
      <c r="D504" s="1"/>
      <c r="E504" s="1"/>
      <c r="F504" s="1"/>
      <c r="G504" s="1"/>
      <c r="H504" s="1"/>
    </row>
    <row r="505">
      <c r="A505" s="1"/>
      <c r="B505" s="1"/>
      <c r="C505" s="1"/>
      <c r="D505" s="1"/>
      <c r="E505" s="1"/>
      <c r="F505" s="1"/>
      <c r="G505" s="1"/>
      <c r="H505" s="1"/>
    </row>
    <row r="506">
      <c r="A506" s="1"/>
      <c r="B506" s="1"/>
      <c r="C506" s="1"/>
      <c r="D506" s="1"/>
      <c r="E506" s="1"/>
      <c r="F506" s="1"/>
      <c r="G506" s="1"/>
      <c r="H506" s="1"/>
    </row>
    <row r="507">
      <c r="A507" s="1"/>
      <c r="B507" s="1"/>
      <c r="C507" s="1"/>
      <c r="D507" s="1"/>
      <c r="E507" s="1"/>
      <c r="F507" s="1"/>
      <c r="G507" s="1"/>
      <c r="H507" s="1"/>
    </row>
    <row r="508">
      <c r="A508" s="1"/>
      <c r="B508" s="1"/>
      <c r="C508" s="1"/>
      <c r="D508" s="1"/>
      <c r="E508" s="1"/>
      <c r="F508" s="1"/>
      <c r="G508" s="1"/>
      <c r="H508" s="1"/>
    </row>
    <row r="509">
      <c r="A509" s="1"/>
      <c r="B509" s="1"/>
      <c r="C509" s="1"/>
      <c r="D509" s="1"/>
      <c r="E509" s="1"/>
      <c r="F509" s="1"/>
      <c r="G509" s="1"/>
      <c r="H509" s="1"/>
    </row>
    <row r="510">
      <c r="A510" s="1"/>
      <c r="B510" s="1"/>
      <c r="C510" s="1"/>
      <c r="D510" s="1"/>
      <c r="E510" s="1"/>
      <c r="F510" s="1"/>
      <c r="G510" s="1"/>
      <c r="H510" s="1"/>
    </row>
    <row r="511">
      <c r="A511" s="1"/>
      <c r="B511" s="1"/>
      <c r="C511" s="1"/>
      <c r="D511" s="1"/>
      <c r="E511" s="1"/>
      <c r="F511" s="1"/>
      <c r="G511" s="1"/>
      <c r="H511" s="1"/>
    </row>
    <row r="512">
      <c r="A512" s="1"/>
      <c r="B512" s="1"/>
      <c r="C512" s="1"/>
      <c r="D512" s="1"/>
      <c r="E512" s="1"/>
      <c r="F512" s="1"/>
      <c r="G512" s="1"/>
      <c r="H512" s="1"/>
    </row>
    <row r="513">
      <c r="A513" s="1"/>
      <c r="B513" s="1"/>
      <c r="C513" s="1"/>
      <c r="D513" s="1"/>
      <c r="E513" s="1"/>
      <c r="F513" s="1"/>
      <c r="G513" s="1"/>
      <c r="H513" s="1"/>
    </row>
    <row r="514">
      <c r="A514" s="1"/>
      <c r="B514" s="1"/>
      <c r="C514" s="1"/>
      <c r="D514" s="1"/>
      <c r="E514" s="1"/>
      <c r="F514" s="1"/>
      <c r="G514" s="1"/>
      <c r="H514" s="1"/>
    </row>
    <row r="515">
      <c r="A515" s="1"/>
      <c r="B515" s="1"/>
      <c r="C515" s="1"/>
      <c r="D515" s="1"/>
      <c r="E515" s="1"/>
      <c r="F515" s="1"/>
      <c r="G515" s="1"/>
      <c r="H515" s="1"/>
    </row>
    <row r="516">
      <c r="A516" s="1"/>
      <c r="B516" s="1"/>
      <c r="C516" s="1"/>
      <c r="D516" s="1"/>
      <c r="E516" s="1"/>
      <c r="F516" s="1"/>
      <c r="G516" s="1"/>
      <c r="H516" s="1"/>
    </row>
    <row r="517">
      <c r="A517" s="1"/>
      <c r="B517" s="1"/>
      <c r="C517" s="1"/>
      <c r="D517" s="1"/>
      <c r="E517" s="1"/>
      <c r="F517" s="1"/>
      <c r="G517" s="1"/>
      <c r="H517" s="1"/>
    </row>
    <row r="518">
      <c r="A518" s="1"/>
      <c r="B518" s="1"/>
      <c r="C518" s="1"/>
      <c r="D518" s="1"/>
      <c r="E518" s="1"/>
      <c r="F518" s="1"/>
      <c r="G518" s="1"/>
      <c r="H518" s="1"/>
    </row>
    <row r="519">
      <c r="A519" s="1"/>
      <c r="B519" s="1"/>
      <c r="C519" s="1"/>
      <c r="D519" s="1"/>
      <c r="E519" s="1"/>
      <c r="F519" s="1"/>
      <c r="G519" s="1"/>
      <c r="H519" s="1"/>
    </row>
    <row r="520">
      <c r="A520" s="1"/>
      <c r="B520" s="1"/>
      <c r="C520" s="1"/>
      <c r="D520" s="1"/>
      <c r="E520" s="1"/>
      <c r="F520" s="1"/>
      <c r="G520" s="1"/>
      <c r="H520" s="1"/>
    </row>
    <row r="521">
      <c r="A521" s="1"/>
      <c r="B521" s="1"/>
      <c r="C521" s="1"/>
      <c r="D521" s="1"/>
      <c r="E521" s="1"/>
      <c r="F521" s="1"/>
      <c r="G521" s="1"/>
      <c r="H521" s="1"/>
    </row>
    <row r="522">
      <c r="A522" s="1"/>
      <c r="B522" s="1"/>
      <c r="C522" s="1"/>
      <c r="D522" s="1"/>
      <c r="E522" s="1"/>
      <c r="F522" s="1"/>
      <c r="G522" s="1"/>
      <c r="H522" s="1"/>
    </row>
    <row r="523">
      <c r="A523" s="1"/>
      <c r="B523" s="1"/>
      <c r="C523" s="1"/>
      <c r="D523" s="1"/>
      <c r="E523" s="1"/>
      <c r="F523" s="1"/>
      <c r="G523" s="1"/>
      <c r="H523" s="1"/>
    </row>
    <row r="524">
      <c r="A524" s="1"/>
      <c r="B524" s="1"/>
      <c r="C524" s="1"/>
      <c r="D524" s="1"/>
      <c r="E524" s="1"/>
      <c r="F524" s="1"/>
      <c r="G524" s="1"/>
      <c r="H524" s="1"/>
    </row>
    <row r="525">
      <c r="A525" s="1"/>
      <c r="B525" s="1"/>
      <c r="C525" s="1"/>
      <c r="D525" s="1"/>
      <c r="E525" s="1"/>
      <c r="F525" s="1"/>
      <c r="G525" s="1"/>
      <c r="H525" s="1"/>
    </row>
    <row r="526">
      <c r="A526" s="1"/>
      <c r="B526" s="1"/>
      <c r="C526" s="1"/>
      <c r="D526" s="1"/>
      <c r="E526" s="1"/>
      <c r="F526" s="1"/>
      <c r="G526" s="1"/>
      <c r="H526" s="1"/>
    </row>
    <row r="527">
      <c r="A527" s="1"/>
      <c r="B527" s="1"/>
      <c r="C527" s="1"/>
      <c r="D527" s="1"/>
      <c r="E527" s="1"/>
      <c r="F527" s="1"/>
      <c r="G527" s="1"/>
      <c r="H527" s="1"/>
    </row>
    <row r="528">
      <c r="A528" s="1"/>
      <c r="B528" s="1"/>
      <c r="C528" s="1"/>
      <c r="D528" s="1"/>
      <c r="E528" s="1"/>
      <c r="F528" s="1"/>
      <c r="G528" s="1"/>
      <c r="H528" s="1"/>
    </row>
    <row r="529">
      <c r="A529" s="1"/>
      <c r="B529" s="1"/>
      <c r="C529" s="1"/>
      <c r="D529" s="1"/>
      <c r="E529" s="1"/>
      <c r="F529" s="1"/>
      <c r="G529" s="1"/>
      <c r="H529" s="1"/>
    </row>
    <row r="530">
      <c r="A530" s="1"/>
      <c r="B530" s="1"/>
      <c r="C530" s="1"/>
      <c r="D530" s="1"/>
      <c r="E530" s="1"/>
      <c r="F530" s="1"/>
      <c r="G530" s="1"/>
      <c r="H530" s="1"/>
    </row>
  </sheetData>
  <mergeCells count="20">
    <mergeCell ref="A1:H1"/>
    <mergeCell ref="A2:I2"/>
    <mergeCell ref="A9:H11"/>
    <mergeCell ref="A57:H59"/>
    <mergeCell ref="A106:H108"/>
    <mergeCell ref="A116:H118"/>
    <mergeCell ref="A126:H128"/>
    <mergeCell ref="A136:H138"/>
    <mergeCell ref="A370:A371"/>
    <mergeCell ref="A374:A376"/>
    <mergeCell ref="A383:A384"/>
    <mergeCell ref="A387:A388"/>
    <mergeCell ref="A391:A393"/>
    <mergeCell ref="A396:A402"/>
    <mergeCell ref="A405:A406"/>
    <mergeCell ref="A409:A413"/>
    <mergeCell ref="A416:A420"/>
    <mergeCell ref="A425:A426"/>
    <mergeCell ref="A429:A430"/>
    <mergeCell ref="A433:A434"/>
  </mergeCells>
  <printOptions headings="0" gridLines="0"/>
  <pageMargins left="0.39370078740157477" right="0.70866141732283472" top="0.39370078740157477" bottom="0.39370078740157477" header="0.31496062992125984" footer="0.31496062992125984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12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00">
      <selection activeCell="F15" activeCellId="0" sqref="F15"/>
    </sheetView>
  </sheetViews>
  <sheetFormatPr defaultRowHeight="15"/>
  <cols>
    <col bestFit="1" customWidth="1" min="1" max="1" width="34.85546875"/>
    <col bestFit="1" customWidth="1" min="2" max="2" width="14.5703125"/>
    <col bestFit="1" customWidth="1" min="3" max="3" width="13.28515625"/>
  </cols>
  <sheetData>
    <row r="3" ht="26.25">
      <c r="A3" s="56" t="s">
        <v>426</v>
      </c>
      <c r="B3" s="1"/>
      <c r="C3" s="1"/>
    </row>
    <row r="4" ht="15.75">
      <c r="A4" s="57"/>
      <c r="B4" s="1"/>
      <c r="C4" s="1"/>
    </row>
    <row r="5" ht="15" customHeight="1">
      <c r="A5" s="58" t="s">
        <v>427</v>
      </c>
      <c r="B5" s="59" t="s">
        <v>428</v>
      </c>
      <c r="C5" s="60"/>
    </row>
    <row r="6">
      <c r="A6" s="61"/>
      <c r="B6" s="62"/>
      <c r="C6" s="63"/>
    </row>
    <row r="7" ht="30">
      <c r="A7" s="64" t="s">
        <v>429</v>
      </c>
      <c r="B7" s="65">
        <v>8.1760000000000002</v>
      </c>
      <c r="C7" s="66" t="s">
        <v>430</v>
      </c>
    </row>
    <row r="8" ht="30">
      <c r="A8" s="64" t="s">
        <v>431</v>
      </c>
      <c r="B8" s="65">
        <v>10.751999999999999</v>
      </c>
      <c r="C8" s="66" t="s">
        <v>430</v>
      </c>
    </row>
    <row r="9" ht="30">
      <c r="A9" s="64" t="s">
        <v>432</v>
      </c>
      <c r="B9" s="65">
        <v>13.664</v>
      </c>
      <c r="C9" s="66" t="s">
        <v>430</v>
      </c>
    </row>
    <row r="10" ht="30">
      <c r="A10" s="64" t="s">
        <v>433</v>
      </c>
      <c r="B10" s="65">
        <v>21.84</v>
      </c>
      <c r="C10" s="66" t="s">
        <v>430</v>
      </c>
    </row>
    <row r="11" ht="30">
      <c r="A11" s="64" t="s">
        <v>434</v>
      </c>
      <c r="B11" s="65">
        <v>28.896000000000001</v>
      </c>
      <c r="C11" s="66" t="s">
        <v>430</v>
      </c>
    </row>
    <row r="12" ht="30">
      <c r="A12" s="64" t="s">
        <v>435</v>
      </c>
      <c r="B12" s="65">
        <v>37.632000000000005</v>
      </c>
      <c r="C12" s="66" t="s">
        <v>430</v>
      </c>
    </row>
    <row r="13" ht="30.75">
      <c r="A13" s="67" t="s">
        <v>436</v>
      </c>
      <c r="B13" s="68">
        <v>75.711999999999989</v>
      </c>
      <c r="C13" s="69" t="s">
        <v>430</v>
      </c>
    </row>
    <row r="14" ht="15.75">
      <c r="A14" s="61"/>
      <c r="B14" s="70"/>
      <c r="C14" s="71"/>
    </row>
    <row r="15" ht="30.75">
      <c r="A15" s="72" t="s">
        <v>437</v>
      </c>
      <c r="B15" s="73" t="s">
        <v>428</v>
      </c>
      <c r="C15" s="74"/>
    </row>
    <row r="16" ht="30">
      <c r="A16" s="75" t="s">
        <v>438</v>
      </c>
      <c r="B16" s="76">
        <v>11.199999999999999</v>
      </c>
      <c r="C16" s="77" t="s">
        <v>430</v>
      </c>
    </row>
    <row r="17" ht="30">
      <c r="A17" s="78" t="s">
        <v>439</v>
      </c>
      <c r="B17" s="65">
        <v>11.267200000000001</v>
      </c>
      <c r="C17" s="79" t="s">
        <v>430</v>
      </c>
    </row>
    <row r="18" ht="30">
      <c r="A18" s="78" t="s">
        <v>440</v>
      </c>
      <c r="B18" s="65">
        <v>14.896000000000001</v>
      </c>
      <c r="C18" s="79" t="s">
        <v>430</v>
      </c>
    </row>
    <row r="19" ht="30">
      <c r="A19" s="78" t="s">
        <v>441</v>
      </c>
      <c r="B19" s="65">
        <v>13.664</v>
      </c>
      <c r="C19" s="79" t="s">
        <v>430</v>
      </c>
    </row>
    <row r="20" ht="30">
      <c r="A20" s="78" t="s">
        <v>442</v>
      </c>
      <c r="B20" s="65">
        <v>19.152000000000001</v>
      </c>
      <c r="C20" s="79" t="s">
        <v>430</v>
      </c>
    </row>
    <row r="21" ht="30">
      <c r="A21" s="78" t="s">
        <v>443</v>
      </c>
      <c r="B21" s="65">
        <v>25.759999999999998</v>
      </c>
      <c r="C21" s="79" t="s">
        <v>430</v>
      </c>
    </row>
    <row r="22" ht="30">
      <c r="A22" s="78" t="s">
        <v>444</v>
      </c>
      <c r="B22" s="65">
        <v>27.103999999999999</v>
      </c>
      <c r="C22" s="79" t="s">
        <v>430</v>
      </c>
    </row>
    <row r="23" ht="30">
      <c r="A23" s="78" t="s">
        <v>445</v>
      </c>
      <c r="B23" s="65">
        <v>35.280000000000001</v>
      </c>
      <c r="C23" s="79" t="s">
        <v>430</v>
      </c>
    </row>
    <row r="24" ht="30">
      <c r="A24" s="78" t="s">
        <v>446</v>
      </c>
      <c r="B24" s="65">
        <v>46.144000000000005</v>
      </c>
      <c r="C24" s="79" t="s">
        <v>430</v>
      </c>
    </row>
    <row r="25" ht="30">
      <c r="A25" s="78" t="s">
        <v>447</v>
      </c>
      <c r="B25" s="65">
        <v>65.072000000000003</v>
      </c>
      <c r="C25" s="79" t="s">
        <v>430</v>
      </c>
    </row>
    <row r="26" ht="30">
      <c r="A26" s="78" t="s">
        <v>448</v>
      </c>
      <c r="B26" s="65">
        <v>88.144000000000005</v>
      </c>
      <c r="C26" s="79" t="s">
        <v>430</v>
      </c>
    </row>
    <row r="27" ht="30">
      <c r="A27" s="78" t="s">
        <v>449</v>
      </c>
      <c r="B27" s="65">
        <v>97.551999999999992</v>
      </c>
      <c r="C27" s="79" t="s">
        <v>430</v>
      </c>
    </row>
    <row r="28" ht="30">
      <c r="A28" s="78" t="s">
        <v>450</v>
      </c>
      <c r="B28" s="65">
        <v>109.98400000000001</v>
      </c>
      <c r="C28" s="79" t="s">
        <v>430</v>
      </c>
    </row>
    <row r="29" ht="30">
      <c r="A29" s="78" t="s">
        <v>451</v>
      </c>
      <c r="B29" s="65">
        <v>109.98400000000001</v>
      </c>
      <c r="C29" s="79" t="s">
        <v>430</v>
      </c>
    </row>
    <row r="30" ht="30">
      <c r="A30" s="78" t="s">
        <v>452</v>
      </c>
      <c r="B30" s="65">
        <v>131.488</v>
      </c>
      <c r="C30" s="79" t="s">
        <v>430</v>
      </c>
    </row>
    <row r="31" ht="15.75">
      <c r="A31" s="78"/>
      <c r="B31" s="68"/>
      <c r="C31" s="80"/>
    </row>
  </sheetData>
  <mergeCells count="2">
    <mergeCell ref="B5:B6"/>
    <mergeCell ref="C5:C6"/>
  </mergeCells>
  <printOptions headings="0" gridLines="0"/>
  <pageMargins left="0.69999999999999996" right="0.69999999999999996" top="0.75" bottom="0.75" header="0.29999999999999999" footer="0.29999999999999999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R7-Office/6.2.2.17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Кристина Аппалонова</cp:lastModifiedBy>
  <cp:revision>1</cp:revision>
  <dcterms:created xsi:type="dcterms:W3CDTF">2014-12-12T09:57:32Z</dcterms:created>
  <dcterms:modified xsi:type="dcterms:W3CDTF">2021-06-29T07:16:44Z</dcterms:modified>
</cp:coreProperties>
</file>